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showSheetTabs="0" xWindow="0" yWindow="0" windowWidth="20400" windowHeight="8205"/>
  </bookViews>
  <sheets>
    <sheet name="Menu" sheetId="7" r:id="rId1"/>
    <sheet name="Completo" sheetId="2" r:id="rId2"/>
    <sheet name="Mensal" sheetId="3" r:id="rId3"/>
    <sheet name="Mini-Calendário" sheetId="1" r:id="rId4"/>
  </sheets>
  <definedNames>
    <definedName name="_xlnm.Print_Area" localSheetId="1">Completo!$A$1:$AC$41</definedName>
    <definedName name="_xlnm.Print_Area" localSheetId="2">Mensal!$B$3:$H$10,Mensal!$B$12:$H$19,Mensal!$B$21:$H$28,Mensal!$B$30:$H$37,Mensal!$B$39:$H$46,Mensal!$B$48:$H$55,Mensal!$B$57:$H$64,Mensal!$B$66:$H$73,Mensal!$B$75:$H$82,Mensal!$B$84:$H$91,Mensal!$B$93:$H$100,Mensal!$B$102:$H$109</definedName>
    <definedName name="_xlnm.Print_Area" localSheetId="3">'Mini-Calendário'!$B$5:$AR$17</definedName>
    <definedName name="Calendar">daysAndWks + DateOfFirst - WEEKDAY(DateOfFirst,2)</definedName>
    <definedName name="DateOfFirst">DATE(YEAR('Mini-Calendário'!$B$5),MONTH('Mini-Calendário'!$B1),1)</definedName>
    <definedName name="daysAndWks">COLUMN(OFFSET(INDIRECT("$A$1"),0,0,1,42))-1</definedName>
    <definedName name="lstWeekDays">Completo!$B$6:$H$6</definedName>
    <definedName name="m1_">'Mini-Calendário'!$C$6:$AR$6</definedName>
    <definedName name="m10_">'Mini-Calendário'!$C$15:$AR$15</definedName>
    <definedName name="m11_">'Mini-Calendário'!$C$16:$AR$16</definedName>
    <definedName name="m12_">'Mini-Calendário'!$C$17:$AR$17</definedName>
    <definedName name="m2_">'Mini-Calendário'!$C$7:$AR$7</definedName>
    <definedName name="m3_">'Mini-Calendário'!$C$8:$AR$8</definedName>
    <definedName name="m4_">'Mini-Calendário'!$C$9:$AR$9</definedName>
    <definedName name="m5_">'Mini-Calendário'!$C$10:$AR$10</definedName>
    <definedName name="m6_">'Mini-Calendário'!$C$11:$AR$11</definedName>
    <definedName name="m7_">'Mini-Calendário'!$C$12:$AR$12</definedName>
    <definedName name="m8_">'Mini-Calendário'!$C$13:$AR$13</definedName>
    <definedName name="m9_">'Mini-Calendário'!$C$14:$AR$14</definedName>
    <definedName name="year">Completo!$D$3</definedName>
    <definedName name="Z_00C1CBDA_1637_4E2C_863E_F0BD8FC5759C_.wvu.Cols" localSheetId="1" hidden="1">Completo!$AD:$IV</definedName>
    <definedName name="Z_00C1CBDA_1637_4E2C_863E_F0BD8FC5759C_.wvu.Cols" localSheetId="2" hidden="1">Mensal!$K:$IV</definedName>
    <definedName name="Z_00C1CBDA_1637_4E2C_863E_F0BD8FC5759C_.wvu.Cols" localSheetId="3" hidden="1">'Mini-Calendário'!$AT:$IV</definedName>
    <definedName name="Z_00C1CBDA_1637_4E2C_863E_F0BD8FC5759C_.wvu.Rows" localSheetId="1" hidden="1">Completo!$42:$65536</definedName>
    <definedName name="Z_00C1CBDA_1637_4E2C_863E_F0BD8FC5759C_.wvu.Rows" localSheetId="3" hidden="1">'Mini-Calendário'!$31:$65536,'Mini-Calendário'!$19:$30</definedName>
  </definedNames>
  <calcPr calcId="162913"/>
  <customWorkbookViews>
    <customWorkbookView name="prtAreaMonthly" guid="{00C1CBDA-1637-4E2C-863E-F0BD8FC5759C}" maximized="1" windowWidth="1916" windowHeight="855" activeSheetId="3"/>
  </customWorkbookViews>
</workbook>
</file>

<file path=xl/calcChain.xml><?xml version="1.0" encoding="utf-8"?>
<calcChain xmlns="http://schemas.openxmlformats.org/spreadsheetml/2006/main">
  <c r="M23" i="7" l="1"/>
  <c r="B5" i="1" l="1"/>
  <c r="B8" i="1" s="1"/>
  <c r="C8" i="1" a="1"/>
  <c r="B14" i="1" l="1"/>
  <c r="B9" i="1"/>
  <c r="B15" i="1"/>
  <c r="B13" i="1"/>
  <c r="J23" i="2" s="1"/>
  <c r="B17" i="1"/>
  <c r="B6" i="1"/>
  <c r="R5" i="2"/>
  <c r="B21" i="3"/>
  <c r="R23" i="2"/>
  <c r="R32" i="2"/>
  <c r="B3" i="3"/>
  <c r="B102" i="3"/>
  <c r="B16" i="1"/>
  <c r="B12" i="1"/>
  <c r="B11" i="1"/>
  <c r="B7" i="1"/>
  <c r="B10" i="1"/>
  <c r="AO8" i="1"/>
  <c r="AL8" i="1"/>
  <c r="U8" i="1"/>
  <c r="G8" i="1"/>
  <c r="AI8" i="1"/>
  <c r="AB8" i="1"/>
  <c r="J8" i="1"/>
  <c r="AH8" i="1"/>
  <c r="AA8" i="1"/>
  <c r="R8" i="1"/>
  <c r="I8" i="1"/>
  <c r="Q8" i="1"/>
  <c r="O8" i="1"/>
  <c r="AC8" i="1"/>
  <c r="X8" i="1"/>
  <c r="Z8" i="1"/>
  <c r="AN8" i="1"/>
  <c r="S8" i="1"/>
  <c r="F8" i="1"/>
  <c r="D8" i="1"/>
  <c r="H8" i="1"/>
  <c r="M8" i="1"/>
  <c r="AM8" i="1"/>
  <c r="AG8" i="1"/>
  <c r="P8" i="1"/>
  <c r="T8" i="1"/>
  <c r="AQ8" i="1"/>
  <c r="AR8" i="1"/>
  <c r="AJ8" i="1"/>
  <c r="L8" i="1"/>
  <c r="AF8" i="1"/>
  <c r="AP8" i="1"/>
  <c r="N8" i="1"/>
  <c r="K8" i="1"/>
  <c r="AE8" i="1"/>
  <c r="Y8" i="1"/>
  <c r="AD8" i="1"/>
  <c r="C8" i="1"/>
  <c r="V8" i="1"/>
  <c r="W8" i="1"/>
  <c r="E8" i="1"/>
  <c r="AK8" i="1"/>
  <c r="C14" i="1" a="1"/>
  <c r="C13" i="1" a="1"/>
  <c r="C11" i="1" a="1"/>
  <c r="C12" i="1" a="1"/>
  <c r="C9" i="1" a="1"/>
  <c r="C10" i="1" a="1"/>
  <c r="C6" i="1" a="1"/>
  <c r="C15" i="1" a="1"/>
  <c r="C7" i="1" a="1"/>
  <c r="C16" i="1" a="1"/>
  <c r="C17" i="1" a="1"/>
  <c r="X6" i="1" l="1"/>
  <c r="E6" i="1"/>
  <c r="M6" i="1"/>
  <c r="E8" i="2" s="1"/>
  <c r="S6" i="1"/>
  <c r="D7" i="3" s="1"/>
  <c r="I6" i="1"/>
  <c r="H5" i="3" s="1"/>
  <c r="AQ6" i="1"/>
  <c r="O6" i="1"/>
  <c r="G6" i="3" s="1"/>
  <c r="C6" i="1"/>
  <c r="B7" i="2" s="1"/>
  <c r="F6" i="1"/>
  <c r="E7" i="2" s="1"/>
  <c r="AK6" i="1"/>
  <c r="AE6" i="1"/>
  <c r="B11" i="2" s="1"/>
  <c r="AR6" i="1"/>
  <c r="H12" i="2" s="1"/>
  <c r="AH6" i="1"/>
  <c r="E9" i="3" s="1"/>
  <c r="AL6" i="1"/>
  <c r="D6" i="1"/>
  <c r="C7" i="2" s="1"/>
  <c r="J6" i="1"/>
  <c r="B6" i="3" s="1"/>
  <c r="AA6" i="1"/>
  <c r="AJ6" i="1"/>
  <c r="G9" i="3" s="1"/>
  <c r="AN6" i="1"/>
  <c r="D12" i="2" s="1"/>
  <c r="AF6" i="1"/>
  <c r="C11" i="2" s="1"/>
  <c r="V6" i="1"/>
  <c r="G9" i="2" s="1"/>
  <c r="G6" i="1"/>
  <c r="F7" i="2" s="1"/>
  <c r="Y6" i="1"/>
  <c r="C10" i="2" s="1"/>
  <c r="U6" i="1"/>
  <c r="Z6" i="1"/>
  <c r="D8" i="3" s="1"/>
  <c r="P6" i="1"/>
  <c r="AP6" i="1"/>
  <c r="F10" i="3" s="1"/>
  <c r="K6" i="1"/>
  <c r="AI6" i="1"/>
  <c r="F9" i="3" s="1"/>
  <c r="AB6" i="1"/>
  <c r="W6" i="1"/>
  <c r="H9" i="2" s="1"/>
  <c r="N6" i="1"/>
  <c r="F6" i="3" s="1"/>
  <c r="T6" i="1"/>
  <c r="E7" i="3" s="1"/>
  <c r="AG6" i="1"/>
  <c r="Q6" i="1"/>
  <c r="AC6" i="1"/>
  <c r="AD6" i="1"/>
  <c r="H8" i="3" s="1"/>
  <c r="AO6" i="1"/>
  <c r="E12" i="2" s="1"/>
  <c r="H6" i="1"/>
  <c r="G5" i="3" s="1"/>
  <c r="AM6" i="1"/>
  <c r="C12" i="2" s="1"/>
  <c r="R6" i="1"/>
  <c r="C7" i="3" s="1"/>
  <c r="L6" i="1"/>
  <c r="D6" i="3" s="1"/>
  <c r="C13" i="1"/>
  <c r="B68" i="3" s="1"/>
  <c r="E13" i="1"/>
  <c r="L25" i="2" s="1"/>
  <c r="T13" i="1"/>
  <c r="M27" i="2" s="1"/>
  <c r="O13" i="1"/>
  <c r="G69" i="3" s="1"/>
  <c r="AB13" i="1"/>
  <c r="N28" i="2" s="1"/>
  <c r="AP13" i="1"/>
  <c r="F73" i="3" s="1"/>
  <c r="AC13" i="1"/>
  <c r="G71" i="3" s="1"/>
  <c r="I13" i="1"/>
  <c r="P25" i="2" s="1"/>
  <c r="H13" i="1"/>
  <c r="G68" i="3" s="1"/>
  <c r="D13" i="1"/>
  <c r="K25" i="2" s="1"/>
  <c r="J13" i="1"/>
  <c r="J26" i="2" s="1"/>
  <c r="AJ13" i="1"/>
  <c r="O29" i="2" s="1"/>
  <c r="AK13" i="1"/>
  <c r="P29" i="2" s="1"/>
  <c r="Y13" i="1"/>
  <c r="K28" i="2" s="1"/>
  <c r="AR13" i="1"/>
  <c r="H73" i="3" s="1"/>
  <c r="AQ13" i="1"/>
  <c r="O30" i="2" s="1"/>
  <c r="P13" i="1"/>
  <c r="H69" i="3" s="1"/>
  <c r="AM13" i="1"/>
  <c r="C73" i="3" s="1"/>
  <c r="AH13" i="1"/>
  <c r="M29" i="2" s="1"/>
  <c r="K13" i="1"/>
  <c r="K26" i="2" s="1"/>
  <c r="AI13" i="1"/>
  <c r="N29" i="2" s="1"/>
  <c r="W13" i="1"/>
  <c r="M13" i="1"/>
  <c r="M26" i="2" s="1"/>
  <c r="AG13" i="1"/>
  <c r="AA13" i="1"/>
  <c r="F13" i="1"/>
  <c r="M25" i="2" s="1"/>
  <c r="AD13" i="1"/>
  <c r="H71" i="3" s="1"/>
  <c r="AF13" i="1"/>
  <c r="K29" i="2" s="1"/>
  <c r="AE13" i="1"/>
  <c r="U13" i="1"/>
  <c r="G13" i="1"/>
  <c r="N25" i="2" s="1"/>
  <c r="L13" i="1"/>
  <c r="L26" i="2" s="1"/>
  <c r="X13" i="1"/>
  <c r="B71" i="3" s="1"/>
  <c r="AN13" i="1"/>
  <c r="D73" i="3" s="1"/>
  <c r="R13" i="1"/>
  <c r="C70" i="3" s="1"/>
  <c r="S13" i="1"/>
  <c r="D70" i="3" s="1"/>
  <c r="N13" i="1"/>
  <c r="F69" i="3" s="1"/>
  <c r="AL13" i="1"/>
  <c r="B73" i="3" s="1"/>
  <c r="Z13" i="1"/>
  <c r="L28" i="2" s="1"/>
  <c r="Q13" i="1"/>
  <c r="J27" i="2" s="1"/>
  <c r="AO13" i="1"/>
  <c r="M30" i="2" s="1"/>
  <c r="V13" i="1"/>
  <c r="O27" i="2" s="1"/>
  <c r="G9" i="1"/>
  <c r="F32" i="3" s="1"/>
  <c r="H9" i="1"/>
  <c r="G32" i="3" s="1"/>
  <c r="AN9" i="1"/>
  <c r="D21" i="2" s="1"/>
  <c r="V9" i="1"/>
  <c r="G18" i="2" s="1"/>
  <c r="L9" i="1"/>
  <c r="D33" i="3" s="1"/>
  <c r="Z9" i="1"/>
  <c r="AL9" i="1"/>
  <c r="B37" i="3" s="1"/>
  <c r="AJ9" i="1"/>
  <c r="G20" i="2" s="1"/>
  <c r="AP9" i="1"/>
  <c r="F21" i="2" s="1"/>
  <c r="Q9" i="1"/>
  <c r="B18" i="2" s="1"/>
  <c r="AF9" i="1"/>
  <c r="C20" i="2" s="1"/>
  <c r="E9" i="1"/>
  <c r="D16" i="2" s="1"/>
  <c r="S9" i="1"/>
  <c r="D18" i="2" s="1"/>
  <c r="W9" i="1"/>
  <c r="H18" i="2" s="1"/>
  <c r="AB9" i="1"/>
  <c r="F35" i="3" s="1"/>
  <c r="U9" i="1"/>
  <c r="F18" i="2" s="1"/>
  <c r="M9" i="1"/>
  <c r="E17" i="2" s="1"/>
  <c r="AM9" i="1"/>
  <c r="C21" i="2" s="1"/>
  <c r="Y9" i="1"/>
  <c r="C19" i="2" s="1"/>
  <c r="AD9" i="1"/>
  <c r="H35" i="3" s="1"/>
  <c r="O9" i="1"/>
  <c r="G17" i="2" s="1"/>
  <c r="J9" i="1"/>
  <c r="B33" i="3" s="1"/>
  <c r="F9" i="1"/>
  <c r="E32" i="3" s="1"/>
  <c r="I9" i="1"/>
  <c r="H32" i="3" s="1"/>
  <c r="AE9" i="1"/>
  <c r="B36" i="3" s="1"/>
  <c r="AO9" i="1"/>
  <c r="E37" i="3" s="1"/>
  <c r="N9" i="1"/>
  <c r="F33" i="3" s="1"/>
  <c r="AA9" i="1"/>
  <c r="E19" i="2" s="1"/>
  <c r="C9" i="1"/>
  <c r="B32" i="3" s="1"/>
  <c r="D9" i="1"/>
  <c r="C32" i="3" s="1"/>
  <c r="T9" i="1"/>
  <c r="E18" i="2" s="1"/>
  <c r="AG9" i="1"/>
  <c r="X9" i="1"/>
  <c r="B35" i="3" s="1"/>
  <c r="AI9" i="1"/>
  <c r="AC9" i="1"/>
  <c r="AQ9" i="1"/>
  <c r="R9" i="1"/>
  <c r="C34" i="3" s="1"/>
  <c r="AK9" i="1"/>
  <c r="H20" i="2" s="1"/>
  <c r="AH9" i="1"/>
  <c r="P9" i="1"/>
  <c r="K9" i="1"/>
  <c r="AR9" i="1"/>
  <c r="W17" i="1"/>
  <c r="AG17" i="1"/>
  <c r="T38" i="2" s="1"/>
  <c r="C17" i="1"/>
  <c r="B104" i="3" s="1"/>
  <c r="AA17" i="1"/>
  <c r="E107" i="3" s="1"/>
  <c r="Y17" i="1"/>
  <c r="C107" i="3" s="1"/>
  <c r="K17" i="1"/>
  <c r="C105" i="3" s="1"/>
  <c r="O17" i="1"/>
  <c r="P17" i="1"/>
  <c r="H105" i="3" s="1"/>
  <c r="T17" i="1"/>
  <c r="M17" i="1"/>
  <c r="U35" i="2" s="1"/>
  <c r="AE17" i="1"/>
  <c r="U17" i="1"/>
  <c r="F106" i="3" s="1"/>
  <c r="L17" i="1"/>
  <c r="AD17" i="1"/>
  <c r="AC17" i="1"/>
  <c r="H17" i="1"/>
  <c r="W34" i="2" s="1"/>
  <c r="Z17" i="1"/>
  <c r="D107" i="3" s="1"/>
  <c r="AH17" i="1"/>
  <c r="E108" i="3" s="1"/>
  <c r="AN17" i="1"/>
  <c r="AM17" i="1"/>
  <c r="S39" i="2" s="1"/>
  <c r="AJ17" i="1"/>
  <c r="G108" i="3" s="1"/>
  <c r="AR17" i="1"/>
  <c r="I17" i="1"/>
  <c r="H104" i="3" s="1"/>
  <c r="AQ17" i="1"/>
  <c r="W39" i="2" s="1"/>
  <c r="E17" i="1"/>
  <c r="T34" i="2" s="1"/>
  <c r="AO17" i="1"/>
  <c r="F17" i="1"/>
  <c r="E104" i="3" s="1"/>
  <c r="AL17" i="1"/>
  <c r="B109" i="3" s="1"/>
  <c r="X17" i="1"/>
  <c r="B107" i="3" s="1"/>
  <c r="D17" i="1"/>
  <c r="C104" i="3" s="1"/>
  <c r="AP17" i="1"/>
  <c r="V39" i="2" s="1"/>
  <c r="R17" i="1"/>
  <c r="N17" i="1"/>
  <c r="V35" i="2" s="1"/>
  <c r="AI17" i="1"/>
  <c r="F108" i="3" s="1"/>
  <c r="G17" i="1"/>
  <c r="V34" i="2" s="1"/>
  <c r="Q17" i="1"/>
  <c r="R36" i="2" s="1"/>
  <c r="AB17" i="1"/>
  <c r="V37" i="2" s="1"/>
  <c r="S17" i="1"/>
  <c r="J17" i="1"/>
  <c r="AF17" i="1"/>
  <c r="S38" i="2" s="1"/>
  <c r="V17" i="1"/>
  <c r="G106" i="3" s="1"/>
  <c r="AK17" i="1"/>
  <c r="U15" i="1"/>
  <c r="F88" i="3" s="1"/>
  <c r="AN15" i="1"/>
  <c r="D39" i="2" s="1"/>
  <c r="AJ15" i="1"/>
  <c r="G90" i="3" s="1"/>
  <c r="R15" i="1"/>
  <c r="E15" i="1"/>
  <c r="D86" i="3" s="1"/>
  <c r="AO15" i="1"/>
  <c r="E39" i="2" s="1"/>
  <c r="N15" i="1"/>
  <c r="AQ15" i="1"/>
  <c r="G91" i="3" s="1"/>
  <c r="V15" i="1"/>
  <c r="G36" i="2" s="1"/>
  <c r="AB15" i="1"/>
  <c r="F89" i="3" s="1"/>
  <c r="AF15" i="1"/>
  <c r="C38" i="2" s="1"/>
  <c r="AI15" i="1"/>
  <c r="O15" i="1"/>
  <c r="G87" i="3" s="1"/>
  <c r="F15" i="1"/>
  <c r="E86" i="3" s="1"/>
  <c r="Y15" i="1"/>
  <c r="C37" i="2" s="1"/>
  <c r="AK15" i="1"/>
  <c r="Z15" i="1"/>
  <c r="D37" i="2" s="1"/>
  <c r="C15" i="1"/>
  <c r="B34" i="2" s="1"/>
  <c r="AG15" i="1"/>
  <c r="D90" i="3" s="1"/>
  <c r="M15" i="1"/>
  <c r="AE15" i="1"/>
  <c r="J15" i="1"/>
  <c r="B35" i="2" s="1"/>
  <c r="S15" i="1"/>
  <c r="D36" i="2" s="1"/>
  <c r="D15" i="1"/>
  <c r="C34" i="2" s="1"/>
  <c r="X15" i="1"/>
  <c r="B89" i="3" s="1"/>
  <c r="H15" i="1"/>
  <c r="G34" i="2" s="1"/>
  <c r="AL15" i="1"/>
  <c r="B91" i="3" s="1"/>
  <c r="T15" i="1"/>
  <c r="E88" i="3" s="1"/>
  <c r="AH15" i="1"/>
  <c r="E38" i="2" s="1"/>
  <c r="K15" i="1"/>
  <c r="C35" i="2" s="1"/>
  <c r="P15" i="1"/>
  <c r="H35" i="2" s="1"/>
  <c r="AD15" i="1"/>
  <c r="H89" i="3" s="1"/>
  <c r="W15" i="1"/>
  <c r="H88" i="3" s="1"/>
  <c r="AR15" i="1"/>
  <c r="H39" i="2" s="1"/>
  <c r="AM15" i="1"/>
  <c r="C39" i="2" s="1"/>
  <c r="I15" i="1"/>
  <c r="H86" i="3" s="1"/>
  <c r="L15" i="1"/>
  <c r="D87" i="3" s="1"/>
  <c r="AP15" i="1"/>
  <c r="AA15" i="1"/>
  <c r="E89" i="3" s="1"/>
  <c r="AC15" i="1"/>
  <c r="G15" i="1"/>
  <c r="F34" i="2" s="1"/>
  <c r="Q15" i="1"/>
  <c r="AE14" i="1"/>
  <c r="R29" i="2" s="1"/>
  <c r="F14" i="1"/>
  <c r="T14" i="1"/>
  <c r="U27" i="2" s="1"/>
  <c r="Y14" i="1"/>
  <c r="S28" i="2" s="1"/>
  <c r="N14" i="1"/>
  <c r="F78" i="3" s="1"/>
  <c r="M14" i="1"/>
  <c r="C14" i="1"/>
  <c r="R25" i="2" s="1"/>
  <c r="L14" i="1"/>
  <c r="T26" i="2" s="1"/>
  <c r="AO14" i="1"/>
  <c r="AQ14" i="1"/>
  <c r="W14" i="1"/>
  <c r="X27" i="2" s="1"/>
  <c r="J14" i="1"/>
  <c r="R26" i="2" s="1"/>
  <c r="AI14" i="1"/>
  <c r="U14" i="1"/>
  <c r="AP14" i="1"/>
  <c r="F82" i="3" s="1"/>
  <c r="AJ14" i="1"/>
  <c r="W29" i="2" s="1"/>
  <c r="I14" i="1"/>
  <c r="H14" i="1"/>
  <c r="K14" i="1"/>
  <c r="C78" i="3" s="1"/>
  <c r="Z14" i="1"/>
  <c r="D80" i="3" s="1"/>
  <c r="R14" i="1"/>
  <c r="S27" i="2" s="1"/>
  <c r="AH14" i="1"/>
  <c r="E81" i="3" s="1"/>
  <c r="O14" i="1"/>
  <c r="G78" i="3" s="1"/>
  <c r="AM14" i="1"/>
  <c r="C82" i="3" s="1"/>
  <c r="AL14" i="1"/>
  <c r="R30" i="2" s="1"/>
  <c r="AN14" i="1"/>
  <c r="T30" i="2" s="1"/>
  <c r="AD14" i="1"/>
  <c r="H80" i="3" s="1"/>
  <c r="AC14" i="1"/>
  <c r="G80" i="3" s="1"/>
  <c r="D14" i="1"/>
  <c r="S25" i="2" s="1"/>
  <c r="AG14" i="1"/>
  <c r="D81" i="3" s="1"/>
  <c r="Q14" i="1"/>
  <c r="B79" i="3" s="1"/>
  <c r="AK14" i="1"/>
  <c r="H81" i="3" s="1"/>
  <c r="X14" i="1"/>
  <c r="B80" i="3" s="1"/>
  <c r="E14" i="1"/>
  <c r="P14" i="1"/>
  <c r="V14" i="1"/>
  <c r="W27" i="2" s="1"/>
  <c r="AB14" i="1"/>
  <c r="V28" i="2" s="1"/>
  <c r="S14" i="1"/>
  <c r="T27" i="2" s="1"/>
  <c r="G14" i="1"/>
  <c r="V25" i="2" s="1"/>
  <c r="AA14" i="1"/>
  <c r="E80" i="3" s="1"/>
  <c r="AR14" i="1"/>
  <c r="X30" i="2" s="1"/>
  <c r="AF14" i="1"/>
  <c r="C81" i="3" s="1"/>
  <c r="B5" i="2"/>
  <c r="B66" i="3"/>
  <c r="B30" i="3"/>
  <c r="B14" i="2"/>
  <c r="B32" i="2"/>
  <c r="B84" i="3"/>
  <c r="B75" i="3"/>
  <c r="H11" i="1"/>
  <c r="G50" i="3" s="1"/>
  <c r="AJ11" i="1"/>
  <c r="W20" i="2" s="1"/>
  <c r="I11" i="1"/>
  <c r="E11" i="1"/>
  <c r="T16" i="2" s="1"/>
  <c r="U11" i="1"/>
  <c r="V18" i="2" s="1"/>
  <c r="M11" i="1"/>
  <c r="AR11" i="1"/>
  <c r="H55" i="3" s="1"/>
  <c r="Q11" i="1"/>
  <c r="AO11" i="1"/>
  <c r="U21" i="2" s="1"/>
  <c r="L11" i="1"/>
  <c r="T17" i="2" s="1"/>
  <c r="AI11" i="1"/>
  <c r="V20" i="2" s="1"/>
  <c r="C11" i="1"/>
  <c r="S11" i="1"/>
  <c r="AL11" i="1"/>
  <c r="N11" i="1"/>
  <c r="V17" i="2" s="1"/>
  <c r="R11" i="1"/>
  <c r="AD11" i="1"/>
  <c r="H53" i="3" s="1"/>
  <c r="AG11" i="1"/>
  <c r="T11" i="1"/>
  <c r="U18" i="2" s="1"/>
  <c r="AK11" i="1"/>
  <c r="X20" i="2" s="1"/>
  <c r="Y11" i="1"/>
  <c r="C53" i="3" s="1"/>
  <c r="K11" i="1"/>
  <c r="C51" i="3" s="1"/>
  <c r="AB11" i="1"/>
  <c r="V19" i="2" s="1"/>
  <c r="W11" i="1"/>
  <c r="H52" i="3" s="1"/>
  <c r="Z11" i="1"/>
  <c r="T19" i="2" s="1"/>
  <c r="O11" i="1"/>
  <c r="W17" i="2" s="1"/>
  <c r="AC11" i="1"/>
  <c r="G53" i="3" s="1"/>
  <c r="P11" i="1"/>
  <c r="H51" i="3" s="1"/>
  <c r="J11" i="1"/>
  <c r="B51" i="3" s="1"/>
  <c r="AM11" i="1"/>
  <c r="C55" i="3" s="1"/>
  <c r="D11" i="1"/>
  <c r="C50" i="3" s="1"/>
  <c r="AE11" i="1"/>
  <c r="R20" i="2" s="1"/>
  <c r="AA11" i="1"/>
  <c r="U19" i="2" s="1"/>
  <c r="F11" i="1"/>
  <c r="E50" i="3" s="1"/>
  <c r="V11" i="1"/>
  <c r="W18" i="2" s="1"/>
  <c r="X11" i="1"/>
  <c r="R19" i="2" s="1"/>
  <c r="G11" i="1"/>
  <c r="F50" i="3" s="1"/>
  <c r="AP11" i="1"/>
  <c r="V21" i="2" s="1"/>
  <c r="AH11" i="1"/>
  <c r="U20" i="2" s="1"/>
  <c r="AN11" i="1"/>
  <c r="T21" i="2" s="1"/>
  <c r="AQ11" i="1"/>
  <c r="W21" i="2" s="1"/>
  <c r="AF11" i="1"/>
  <c r="S20" i="2" s="1"/>
  <c r="P16" i="1"/>
  <c r="P35" i="2" s="1"/>
  <c r="AJ16" i="1"/>
  <c r="O38" i="2" s="1"/>
  <c r="AM16" i="1"/>
  <c r="C100" i="3" s="1"/>
  <c r="Y16" i="1"/>
  <c r="W16" i="1"/>
  <c r="H97" i="3" s="1"/>
  <c r="I16" i="1"/>
  <c r="H95" i="3" s="1"/>
  <c r="X16" i="1"/>
  <c r="J37" i="2" s="1"/>
  <c r="AQ16" i="1"/>
  <c r="O39" i="2" s="1"/>
  <c r="AG16" i="1"/>
  <c r="L38" i="2" s="1"/>
  <c r="E16" i="1"/>
  <c r="D95" i="3" s="1"/>
  <c r="AA16" i="1"/>
  <c r="M37" i="2" s="1"/>
  <c r="R16" i="1"/>
  <c r="K36" i="2" s="1"/>
  <c r="AR16" i="1"/>
  <c r="H100" i="3" s="1"/>
  <c r="AB16" i="1"/>
  <c r="F98" i="3" s="1"/>
  <c r="AN16" i="1"/>
  <c r="L39" i="2" s="1"/>
  <c r="S16" i="1"/>
  <c r="L36" i="2" s="1"/>
  <c r="Z16" i="1"/>
  <c r="G16" i="1"/>
  <c r="C16" i="1"/>
  <c r="U16" i="1"/>
  <c r="K16" i="1"/>
  <c r="C96" i="3" s="1"/>
  <c r="D16" i="1"/>
  <c r="K34" i="2" s="1"/>
  <c r="AC16" i="1"/>
  <c r="O37" i="2" s="1"/>
  <c r="AH16" i="1"/>
  <c r="M16" i="1"/>
  <c r="V16" i="1"/>
  <c r="T16" i="1"/>
  <c r="AF16" i="1"/>
  <c r="C99" i="3" s="1"/>
  <c r="AD16" i="1"/>
  <c r="H98" i="3" s="1"/>
  <c r="AO16" i="1"/>
  <c r="E100" i="3" s="1"/>
  <c r="L16" i="1"/>
  <c r="L35" i="2" s="1"/>
  <c r="F16" i="1"/>
  <c r="E95" i="3" s="1"/>
  <c r="AP16" i="1"/>
  <c r="N39" i="2" s="1"/>
  <c r="N16" i="1"/>
  <c r="F96" i="3" s="1"/>
  <c r="O16" i="1"/>
  <c r="O35" i="2" s="1"/>
  <c r="AL16" i="1"/>
  <c r="B100" i="3" s="1"/>
  <c r="Q16" i="1"/>
  <c r="AE16" i="1"/>
  <c r="J38" i="2" s="1"/>
  <c r="H16" i="1"/>
  <c r="G95" i="3" s="1"/>
  <c r="AI16" i="1"/>
  <c r="F99" i="3" s="1"/>
  <c r="J16" i="1"/>
  <c r="AK16" i="1"/>
  <c r="P38" i="2" s="1"/>
  <c r="AE12" i="1"/>
  <c r="B63" i="3" s="1"/>
  <c r="AG12" i="1"/>
  <c r="J12" i="1"/>
  <c r="B26" i="2" s="1"/>
  <c r="AH12" i="1"/>
  <c r="E63" i="3" s="1"/>
  <c r="AM12" i="1"/>
  <c r="C64" i="3" s="1"/>
  <c r="AB12" i="1"/>
  <c r="G12" i="1"/>
  <c r="D12" i="1"/>
  <c r="C25" i="2" s="1"/>
  <c r="P12" i="1"/>
  <c r="AO12" i="1"/>
  <c r="C12" i="1"/>
  <c r="B59" i="3" s="1"/>
  <c r="AA12" i="1"/>
  <c r="E28" i="2" s="1"/>
  <c r="Q12" i="1"/>
  <c r="B61" i="3" s="1"/>
  <c r="M12" i="1"/>
  <c r="AK12" i="1"/>
  <c r="Y12" i="1"/>
  <c r="T12" i="1"/>
  <c r="E61" i="3" s="1"/>
  <c r="S12" i="1"/>
  <c r="AF12" i="1"/>
  <c r="N12" i="1"/>
  <c r="E12" i="1"/>
  <c r="D25" i="2" s="1"/>
  <c r="V12" i="1"/>
  <c r="L12" i="1"/>
  <c r="I12" i="1"/>
  <c r="H25" i="2" s="1"/>
  <c r="W12" i="1"/>
  <c r="H61" i="3" s="1"/>
  <c r="K12" i="1"/>
  <c r="AJ12" i="1"/>
  <c r="G63" i="3" s="1"/>
  <c r="AR12" i="1"/>
  <c r="H64" i="3" s="1"/>
  <c r="AC12" i="1"/>
  <c r="G62" i="3" s="1"/>
  <c r="AL12" i="1"/>
  <c r="B64" i="3" s="1"/>
  <c r="AD12" i="1"/>
  <c r="H62" i="3" s="1"/>
  <c r="AN12" i="1"/>
  <c r="D30" i="2" s="1"/>
  <c r="H12" i="1"/>
  <c r="G25" i="2" s="1"/>
  <c r="O12" i="1"/>
  <c r="G26" i="2" s="1"/>
  <c r="U12" i="1"/>
  <c r="F27" i="2" s="1"/>
  <c r="Z12" i="1"/>
  <c r="D62" i="3" s="1"/>
  <c r="F12" i="1"/>
  <c r="E59" i="3" s="1"/>
  <c r="R12" i="1"/>
  <c r="C61" i="3" s="1"/>
  <c r="AQ12" i="1"/>
  <c r="G64" i="3" s="1"/>
  <c r="AI12" i="1"/>
  <c r="F29" i="2" s="1"/>
  <c r="AP12" i="1"/>
  <c r="X12" i="1"/>
  <c r="AO7" i="1"/>
  <c r="M12" i="2" s="1"/>
  <c r="R7" i="1"/>
  <c r="K9" i="2" s="1"/>
  <c r="F7" i="1"/>
  <c r="E14" i="3" s="1"/>
  <c r="K7" i="1"/>
  <c r="C15" i="3" s="1"/>
  <c r="AC7" i="1"/>
  <c r="G17" i="3" s="1"/>
  <c r="S7" i="1"/>
  <c r="D16" i="3" s="1"/>
  <c r="P7" i="1"/>
  <c r="H15" i="3" s="1"/>
  <c r="AL7" i="1"/>
  <c r="B19" i="3" s="1"/>
  <c r="I7" i="1"/>
  <c r="T7" i="1"/>
  <c r="M9" i="2" s="1"/>
  <c r="AJ7" i="1"/>
  <c r="G18" i="3" s="1"/>
  <c r="AP7" i="1"/>
  <c r="N12" i="2" s="1"/>
  <c r="J7" i="1"/>
  <c r="B15" i="3" s="1"/>
  <c r="W7" i="1"/>
  <c r="H16" i="3" s="1"/>
  <c r="Q7" i="1"/>
  <c r="J9" i="2" s="1"/>
  <c r="X7" i="1"/>
  <c r="G7" i="1"/>
  <c r="AR7" i="1"/>
  <c r="AD7" i="1"/>
  <c r="L7" i="1"/>
  <c r="AI7" i="1"/>
  <c r="F18" i="3" s="1"/>
  <c r="C7" i="1"/>
  <c r="AH7" i="1"/>
  <c r="M11" i="2" s="1"/>
  <c r="AN7" i="1"/>
  <c r="L12" i="2" s="1"/>
  <c r="AM7" i="1"/>
  <c r="C19" i="3" s="1"/>
  <c r="Z7" i="1"/>
  <c r="L10" i="2" s="1"/>
  <c r="AA7" i="1"/>
  <c r="E7" i="1"/>
  <c r="D7" i="1"/>
  <c r="C14" i="3" s="1"/>
  <c r="AQ7" i="1"/>
  <c r="O12" i="2" s="1"/>
  <c r="M7" i="1"/>
  <c r="M8" i="2" s="1"/>
  <c r="AB7" i="1"/>
  <c r="O7" i="1"/>
  <c r="O8" i="2" s="1"/>
  <c r="Y7" i="1"/>
  <c r="K10" i="2" s="1"/>
  <c r="U7" i="1"/>
  <c r="N9" i="2" s="1"/>
  <c r="AE7" i="1"/>
  <c r="N7" i="1"/>
  <c r="AK7" i="1"/>
  <c r="H18" i="3" s="1"/>
  <c r="H7" i="1"/>
  <c r="O7" i="2" s="1"/>
  <c r="V7" i="1"/>
  <c r="O9" i="2" s="1"/>
  <c r="AF7" i="1"/>
  <c r="K11" i="2" s="1"/>
  <c r="AG7" i="1"/>
  <c r="D18" i="3" s="1"/>
  <c r="R10" i="1"/>
  <c r="AO10" i="1"/>
  <c r="V10" i="1"/>
  <c r="O18" i="2" s="1"/>
  <c r="J10" i="1"/>
  <c r="AC10" i="1"/>
  <c r="I10" i="1"/>
  <c r="P16" i="2" s="1"/>
  <c r="AA10" i="1"/>
  <c r="AN10" i="1"/>
  <c r="T10" i="1"/>
  <c r="M18" i="2" s="1"/>
  <c r="Q10" i="1"/>
  <c r="B43" i="3" s="1"/>
  <c r="X10" i="1"/>
  <c r="B44" i="3" s="1"/>
  <c r="AI10" i="1"/>
  <c r="AG10" i="1"/>
  <c r="D45" i="3" s="1"/>
  <c r="AH10" i="1"/>
  <c r="W10" i="1"/>
  <c r="H43" i="3" s="1"/>
  <c r="L10" i="1"/>
  <c r="P10" i="1"/>
  <c r="P17" i="2" s="1"/>
  <c r="C10" i="1"/>
  <c r="D10" i="1"/>
  <c r="K16" i="2" s="1"/>
  <c r="AD10" i="1"/>
  <c r="U10" i="1"/>
  <c r="F10" i="1"/>
  <c r="M16" i="2" s="1"/>
  <c r="AB10" i="1"/>
  <c r="F44" i="3" s="1"/>
  <c r="S10" i="1"/>
  <c r="L18" i="2" s="1"/>
  <c r="AP10" i="1"/>
  <c r="N21" i="2" s="1"/>
  <c r="E10" i="1"/>
  <c r="L16" i="2" s="1"/>
  <c r="Y10" i="1"/>
  <c r="K19" i="2" s="1"/>
  <c r="AF10" i="1"/>
  <c r="K20" i="2" s="1"/>
  <c r="K10" i="1"/>
  <c r="C42" i="3" s="1"/>
  <c r="AL10" i="1"/>
  <c r="B46" i="3" s="1"/>
  <c r="N10" i="1"/>
  <c r="N17" i="2" s="1"/>
  <c r="M10" i="1"/>
  <c r="M17" i="2" s="1"/>
  <c r="AR10" i="1"/>
  <c r="H46" i="3" s="1"/>
  <c r="AK10" i="1"/>
  <c r="P20" i="2" s="1"/>
  <c r="G10" i="1"/>
  <c r="F41" i="3" s="1"/>
  <c r="AE10" i="1"/>
  <c r="B45" i="3" s="1"/>
  <c r="AM10" i="1"/>
  <c r="C46" i="3" s="1"/>
  <c r="H10" i="1"/>
  <c r="G41" i="3" s="1"/>
  <c r="Z10" i="1"/>
  <c r="O10" i="1"/>
  <c r="G42" i="3" s="1"/>
  <c r="AJ10" i="1"/>
  <c r="AQ10" i="1"/>
  <c r="O21" i="2" s="1"/>
  <c r="R14" i="2"/>
  <c r="B48" i="3"/>
  <c r="J32" i="2"/>
  <c r="B93" i="3"/>
  <c r="A23" i="3"/>
  <c r="A26" i="3"/>
  <c r="A27" i="3"/>
  <c r="A25" i="3"/>
  <c r="A24" i="3"/>
  <c r="A28" i="3"/>
  <c r="B23" i="2"/>
  <c r="B57" i="3"/>
  <c r="B12" i="3"/>
  <c r="J5" i="2"/>
  <c r="A10" i="3"/>
  <c r="A6" i="3"/>
  <c r="A8" i="3"/>
  <c r="A9" i="3"/>
  <c r="A5" i="3"/>
  <c r="A7" i="3"/>
  <c r="B39" i="3"/>
  <c r="J14" i="2"/>
  <c r="A106" i="3"/>
  <c r="A104" i="3"/>
  <c r="A105" i="3"/>
  <c r="A108" i="3"/>
  <c r="A109" i="3"/>
  <c r="A107" i="3"/>
  <c r="H6" i="3"/>
  <c r="H25" i="3"/>
  <c r="X9" i="2"/>
  <c r="C26" i="3"/>
  <c r="S10" i="2"/>
  <c r="V12" i="2"/>
  <c r="F28" i="3"/>
  <c r="X12" i="2"/>
  <c r="H28" i="3"/>
  <c r="D27" i="3"/>
  <c r="T11" i="2"/>
  <c r="C23" i="3"/>
  <c r="S7" i="2"/>
  <c r="T10" i="2"/>
  <c r="D26" i="3"/>
  <c r="R9" i="2"/>
  <c r="B25" i="3"/>
  <c r="U11" i="2"/>
  <c r="E27" i="3"/>
  <c r="F23" i="3"/>
  <c r="V7" i="2"/>
  <c r="U34" i="2"/>
  <c r="H26" i="3"/>
  <c r="X10" i="2"/>
  <c r="G27" i="3"/>
  <c r="W11" i="2"/>
  <c r="X8" i="2"/>
  <c r="H24" i="3"/>
  <c r="D28" i="3"/>
  <c r="T12" i="2"/>
  <c r="U10" i="2"/>
  <c r="E26" i="3"/>
  <c r="E28" i="3"/>
  <c r="U12" i="2"/>
  <c r="H10" i="2"/>
  <c r="W9" i="2"/>
  <c r="G25" i="3"/>
  <c r="R11" i="2"/>
  <c r="B27" i="3"/>
  <c r="C27" i="3"/>
  <c r="S11" i="2"/>
  <c r="W12" i="2"/>
  <c r="G28" i="3"/>
  <c r="C28" i="3"/>
  <c r="S12" i="2"/>
  <c r="U7" i="2"/>
  <c r="E23" i="3"/>
  <c r="R10" i="2"/>
  <c r="B26" i="3"/>
  <c r="H23" i="3"/>
  <c r="X7" i="2"/>
  <c r="B24" i="3"/>
  <c r="R8" i="2"/>
  <c r="V9" i="2"/>
  <c r="F25" i="3"/>
  <c r="F16" i="2"/>
  <c r="C69" i="3"/>
  <c r="F86" i="3"/>
  <c r="D23" i="3"/>
  <c r="T7" i="2"/>
  <c r="V8" i="2"/>
  <c r="F24" i="3"/>
  <c r="G23" i="3"/>
  <c r="W7" i="2"/>
  <c r="G24" i="3"/>
  <c r="W8" i="2"/>
  <c r="V11" i="2"/>
  <c r="F27" i="3"/>
  <c r="E72" i="3"/>
  <c r="H27" i="3"/>
  <c r="X11" i="2"/>
  <c r="B23" i="3"/>
  <c r="R7" i="2"/>
  <c r="C24" i="3"/>
  <c r="S8" i="2"/>
  <c r="T8" i="2"/>
  <c r="D24" i="3"/>
  <c r="E25" i="3"/>
  <c r="U9" i="2"/>
  <c r="E24" i="3"/>
  <c r="U8" i="2"/>
  <c r="D25" i="3"/>
  <c r="T9" i="2"/>
  <c r="W10" i="2"/>
  <c r="G26" i="3"/>
  <c r="C25" i="3"/>
  <c r="S9" i="2"/>
  <c r="F26" i="3"/>
  <c r="V10" i="2"/>
  <c r="R12" i="2"/>
  <c r="B28" i="3"/>
  <c r="E34" i="3"/>
  <c r="K17" i="2" l="1"/>
  <c r="S16" i="2"/>
  <c r="R17" i="2"/>
  <c r="J30" i="2"/>
  <c r="P11" i="2"/>
  <c r="E29" i="2"/>
  <c r="J28" i="2"/>
  <c r="E73" i="3"/>
  <c r="F17" i="2"/>
  <c r="D34" i="2"/>
  <c r="V30" i="2"/>
  <c r="X34" i="2"/>
  <c r="E33" i="3"/>
  <c r="G19" i="3"/>
  <c r="X29" i="2"/>
  <c r="C16" i="2"/>
  <c r="G28" i="2"/>
  <c r="E25" i="2"/>
  <c r="E15" i="3"/>
  <c r="G11" i="2"/>
  <c r="F34" i="3"/>
  <c r="K39" i="2"/>
  <c r="C86" i="3"/>
  <c r="P18" i="2"/>
  <c r="K21" i="2"/>
  <c r="O26" i="2"/>
  <c r="G30" i="2"/>
  <c r="H91" i="3"/>
  <c r="D53" i="3"/>
  <c r="D69" i="3"/>
  <c r="L30" i="2"/>
  <c r="P21" i="2"/>
  <c r="S30" i="2"/>
  <c r="G104" i="3"/>
  <c r="G16" i="2"/>
  <c r="E54" i="3"/>
  <c r="G72" i="3"/>
  <c r="B78" i="3"/>
  <c r="H10" i="3"/>
  <c r="G109" i="3"/>
  <c r="X21" i="2"/>
  <c r="X19" i="2"/>
  <c r="W19" i="2"/>
  <c r="E53" i="3"/>
  <c r="L27" i="2"/>
  <c r="B70" i="3"/>
  <c r="G70" i="3"/>
  <c r="F42" i="3"/>
  <c r="N16" i="2"/>
  <c r="U29" i="2"/>
  <c r="D82" i="3"/>
  <c r="D108" i="3"/>
  <c r="G36" i="3"/>
  <c r="C87" i="3"/>
  <c r="F54" i="3"/>
  <c r="G52" i="3"/>
  <c r="F53" i="3"/>
  <c r="H68" i="3"/>
  <c r="G73" i="3"/>
  <c r="C80" i="3"/>
  <c r="T28" i="2"/>
  <c r="D9" i="2"/>
  <c r="B106" i="3"/>
  <c r="N26" i="2"/>
  <c r="J21" i="2"/>
  <c r="J20" i="2"/>
  <c r="B82" i="3"/>
  <c r="C77" i="3"/>
  <c r="E16" i="2"/>
  <c r="B99" i="3"/>
  <c r="D10" i="2"/>
  <c r="G35" i="2"/>
  <c r="B77" i="3"/>
  <c r="C16" i="3"/>
  <c r="F104" i="3"/>
  <c r="F37" i="3"/>
  <c r="B37" i="2"/>
  <c r="F46" i="3"/>
  <c r="B16" i="3"/>
  <c r="D96" i="3"/>
  <c r="O20" i="2"/>
  <c r="G45" i="3"/>
  <c r="D44" i="3"/>
  <c r="L19" i="2"/>
  <c r="K18" i="2"/>
  <c r="C43" i="3"/>
  <c r="F15" i="3"/>
  <c r="N8" i="2"/>
  <c r="E17" i="3"/>
  <c r="M10" i="2"/>
  <c r="F64" i="3"/>
  <c r="F30" i="2"/>
  <c r="J35" i="2"/>
  <c r="B96" i="3"/>
  <c r="B97" i="3"/>
  <c r="J36" i="2"/>
  <c r="H50" i="3"/>
  <c r="X16" i="2"/>
  <c r="W25" i="2"/>
  <c r="G77" i="3"/>
  <c r="F79" i="3"/>
  <c r="V27" i="2"/>
  <c r="W30" i="2"/>
  <c r="G82" i="3"/>
  <c r="E78" i="3"/>
  <c r="U26" i="2"/>
  <c r="E77" i="3"/>
  <c r="U25" i="2"/>
  <c r="F91" i="3"/>
  <c r="F39" i="2"/>
  <c r="U39" i="2"/>
  <c r="E109" i="3"/>
  <c r="H109" i="3"/>
  <c r="X39" i="2"/>
  <c r="L29" i="2"/>
  <c r="D72" i="3"/>
  <c r="F9" i="2"/>
  <c r="F7" i="3"/>
  <c r="B12" i="2"/>
  <c r="B10" i="3"/>
  <c r="H11" i="2"/>
  <c r="H9" i="3"/>
  <c r="G10" i="3"/>
  <c r="G12" i="2"/>
  <c r="D5" i="3"/>
  <c r="D7" i="2"/>
  <c r="W28" i="2"/>
  <c r="T29" i="2"/>
  <c r="B17" i="2"/>
  <c r="E21" i="2"/>
  <c r="E35" i="3"/>
  <c r="G59" i="3"/>
  <c r="F61" i="3"/>
  <c r="G15" i="3"/>
  <c r="F100" i="3"/>
  <c r="B8" i="2"/>
  <c r="E105" i="3"/>
  <c r="G34" i="3"/>
  <c r="D32" i="3"/>
  <c r="H19" i="2"/>
  <c r="C30" i="2"/>
  <c r="H96" i="3"/>
  <c r="P36" i="2"/>
  <c r="C10" i="3"/>
  <c r="G86" i="3"/>
  <c r="C72" i="3"/>
  <c r="H42" i="3"/>
  <c r="V16" i="2"/>
  <c r="G55" i="3"/>
  <c r="D68" i="3"/>
  <c r="N30" i="2"/>
  <c r="C68" i="3"/>
  <c r="C71" i="3"/>
  <c r="K30" i="2"/>
  <c r="N19" i="2"/>
  <c r="C44" i="3"/>
  <c r="D78" i="3"/>
  <c r="G81" i="3"/>
  <c r="B25" i="2"/>
  <c r="P37" i="2"/>
  <c r="B5" i="3"/>
  <c r="R39" i="2"/>
  <c r="K7" i="2"/>
  <c r="C9" i="3"/>
  <c r="C109" i="3"/>
  <c r="D99" i="3"/>
  <c r="B87" i="3"/>
  <c r="L20" i="2"/>
  <c r="D35" i="3"/>
  <c r="D19" i="2"/>
  <c r="F70" i="3"/>
  <c r="N27" i="2"/>
  <c r="D11" i="2"/>
  <c r="D9" i="3"/>
  <c r="H27" i="2"/>
  <c r="G29" i="2"/>
  <c r="C18" i="3"/>
  <c r="J8" i="2"/>
  <c r="E98" i="3"/>
  <c r="P39" i="2"/>
  <c r="D100" i="3"/>
  <c r="H28" i="2"/>
  <c r="F16" i="3"/>
  <c r="G14" i="3"/>
  <c r="G96" i="3"/>
  <c r="O34" i="2"/>
  <c r="W16" i="2"/>
  <c r="F52" i="3"/>
  <c r="E55" i="3"/>
  <c r="E52" i="3"/>
  <c r="J19" i="2"/>
  <c r="N11" i="2"/>
  <c r="H36" i="2"/>
  <c r="X17" i="2"/>
  <c r="B54" i="3"/>
  <c r="K27" i="2"/>
  <c r="D71" i="3"/>
  <c r="C45" i="3"/>
  <c r="E42" i="3"/>
  <c r="W26" i="2"/>
  <c r="X28" i="2"/>
  <c r="R27" i="2"/>
  <c r="B20" i="2"/>
  <c r="B16" i="2"/>
  <c r="D64" i="3"/>
  <c r="D28" i="2"/>
  <c r="C17" i="3"/>
  <c r="M39" i="2"/>
  <c r="G7" i="3"/>
  <c r="F36" i="2"/>
  <c r="G88" i="3"/>
  <c r="D38" i="2"/>
  <c r="B81" i="3"/>
  <c r="H79" i="3"/>
  <c r="S26" i="2"/>
  <c r="C59" i="3"/>
  <c r="E16" i="3"/>
  <c r="H7" i="2"/>
  <c r="R37" i="2"/>
  <c r="W36" i="2"/>
  <c r="D55" i="3"/>
  <c r="D17" i="2"/>
  <c r="D34" i="3"/>
  <c r="G33" i="3"/>
  <c r="C9" i="2"/>
  <c r="E90" i="3"/>
  <c r="D10" i="3"/>
  <c r="F71" i="3"/>
  <c r="F72" i="3"/>
  <c r="E62" i="3"/>
  <c r="O17" i="2"/>
  <c r="F63" i="3"/>
  <c r="L11" i="2"/>
  <c r="H99" i="3"/>
  <c r="F45" i="3"/>
  <c r="N20" i="2"/>
  <c r="B42" i="3"/>
  <c r="J17" i="2"/>
  <c r="L9" i="2"/>
  <c r="P34" i="2"/>
  <c r="L34" i="2"/>
  <c r="B9" i="3"/>
  <c r="D104" i="3"/>
  <c r="F109" i="3"/>
  <c r="F107" i="3"/>
  <c r="E37" i="2"/>
  <c r="B53" i="3"/>
  <c r="X18" i="2"/>
  <c r="D43" i="3"/>
  <c r="G46" i="3"/>
  <c r="D37" i="3"/>
  <c r="B21" i="2"/>
  <c r="C36" i="3"/>
  <c r="F19" i="2"/>
  <c r="C35" i="3"/>
  <c r="H59" i="3"/>
  <c r="H30" i="2"/>
  <c r="D17" i="3"/>
  <c r="P9" i="2"/>
  <c r="N37" i="2"/>
  <c r="D97" i="3"/>
  <c r="G7" i="2"/>
  <c r="D88" i="3"/>
  <c r="B39" i="2"/>
  <c r="H87" i="3"/>
  <c r="C91" i="3"/>
  <c r="D35" i="2"/>
  <c r="N35" i="2"/>
  <c r="O28" i="2"/>
  <c r="E69" i="3"/>
  <c r="H44" i="3"/>
  <c r="D42" i="3"/>
  <c r="E51" i="3"/>
  <c r="C79" i="3"/>
  <c r="F81" i="3"/>
  <c r="B38" i="2"/>
  <c r="B90" i="3"/>
  <c r="D89" i="3"/>
  <c r="C89" i="3"/>
  <c r="C90" i="3"/>
  <c r="F87" i="3"/>
  <c r="F35" i="2"/>
  <c r="G38" i="2"/>
  <c r="P26" i="2"/>
  <c r="P30" i="2"/>
  <c r="H72" i="3"/>
  <c r="B69" i="3"/>
  <c r="O25" i="2"/>
  <c r="E70" i="3"/>
  <c r="J25" i="2"/>
  <c r="F11" i="2"/>
  <c r="F12" i="2"/>
  <c r="C8" i="3"/>
  <c r="E10" i="2"/>
  <c r="E8" i="3"/>
  <c r="B10" i="2"/>
  <c r="D46" i="3"/>
  <c r="H78" i="3"/>
  <c r="P19" i="2"/>
  <c r="J18" i="2"/>
  <c r="L21" i="2"/>
  <c r="N10" i="2"/>
  <c r="F17" i="3"/>
  <c r="J7" i="2"/>
  <c r="B14" i="3"/>
  <c r="L8" i="2"/>
  <c r="P12" i="2"/>
  <c r="H19" i="3"/>
  <c r="J10" i="2"/>
  <c r="B17" i="3"/>
  <c r="G27" i="2"/>
  <c r="G61" i="3"/>
  <c r="F60" i="3"/>
  <c r="F26" i="2"/>
  <c r="D61" i="3"/>
  <c r="C28" i="2"/>
  <c r="C62" i="3"/>
  <c r="E60" i="3"/>
  <c r="E26" i="2"/>
  <c r="O36" i="2"/>
  <c r="G97" i="3"/>
  <c r="E99" i="3"/>
  <c r="C95" i="3"/>
  <c r="N36" i="2"/>
  <c r="F95" i="3"/>
  <c r="N34" i="2"/>
  <c r="K37" i="2"/>
  <c r="G99" i="3"/>
  <c r="H54" i="3"/>
  <c r="S18" i="2"/>
  <c r="C52" i="3"/>
  <c r="B55" i="3"/>
  <c r="B50" i="3"/>
  <c r="R16" i="2"/>
  <c r="R18" i="2"/>
  <c r="B52" i="3"/>
  <c r="D50" i="3"/>
  <c r="S29" i="2"/>
  <c r="U28" i="2"/>
  <c r="D79" i="3"/>
  <c r="G79" i="3"/>
  <c r="T25" i="2"/>
  <c r="D77" i="3"/>
  <c r="B36" i="2"/>
  <c r="B88" i="3"/>
  <c r="G37" i="2"/>
  <c r="G89" i="3"/>
  <c r="H34" i="2"/>
  <c r="H37" i="2"/>
  <c r="E36" i="2"/>
  <c r="E35" i="2"/>
  <c r="E87" i="3"/>
  <c r="B86" i="3"/>
  <c r="H90" i="3"/>
  <c r="H38" i="2"/>
  <c r="E34" i="2"/>
  <c r="F38" i="2"/>
  <c r="F90" i="3"/>
  <c r="F37" i="2"/>
  <c r="G39" i="2"/>
  <c r="E91" i="3"/>
  <c r="C88" i="3"/>
  <c r="C36" i="2"/>
  <c r="D91" i="3"/>
  <c r="H108" i="3"/>
  <c r="X38" i="2"/>
  <c r="C108" i="3"/>
  <c r="T36" i="2"/>
  <c r="D106" i="3"/>
  <c r="V38" i="2"/>
  <c r="S36" i="2"/>
  <c r="C106" i="3"/>
  <c r="S34" i="2"/>
  <c r="U38" i="2"/>
  <c r="X37" i="2"/>
  <c r="H107" i="3"/>
  <c r="V36" i="2"/>
  <c r="X35" i="2"/>
  <c r="S35" i="2"/>
  <c r="U37" i="2"/>
  <c r="H37" i="3"/>
  <c r="H21" i="2"/>
  <c r="H33" i="3"/>
  <c r="H17" i="2"/>
  <c r="H36" i="3"/>
  <c r="G37" i="3"/>
  <c r="G21" i="2"/>
  <c r="F36" i="3"/>
  <c r="F20" i="2"/>
  <c r="D36" i="3"/>
  <c r="D20" i="2"/>
  <c r="H16" i="2"/>
  <c r="C37" i="3"/>
  <c r="H34" i="3"/>
  <c r="B34" i="3"/>
  <c r="F5" i="3"/>
  <c r="E10" i="3"/>
  <c r="D8" i="2"/>
  <c r="P27" i="2"/>
  <c r="H70" i="3"/>
  <c r="E68" i="3"/>
  <c r="C8" i="2"/>
  <c r="G8" i="3"/>
  <c r="G10" i="2"/>
  <c r="F8" i="2"/>
  <c r="F8" i="3"/>
  <c r="F10" i="2"/>
  <c r="C6" i="3"/>
  <c r="H8" i="2"/>
  <c r="N18" i="2"/>
  <c r="F43" i="3"/>
  <c r="C41" i="3"/>
  <c r="E43" i="3"/>
  <c r="E44" i="3"/>
  <c r="M19" i="2"/>
  <c r="O19" i="2"/>
  <c r="G44" i="3"/>
  <c r="G43" i="3"/>
  <c r="K12" i="2"/>
  <c r="E18" i="3"/>
  <c r="P10" i="2"/>
  <c r="H17" i="3"/>
  <c r="N7" i="2"/>
  <c r="F14" i="3"/>
  <c r="O11" i="2"/>
  <c r="H14" i="3"/>
  <c r="P7" i="2"/>
  <c r="P8" i="2"/>
  <c r="O10" i="2"/>
  <c r="M7" i="2"/>
  <c r="E19" i="3"/>
  <c r="D26" i="2"/>
  <c r="D60" i="3"/>
  <c r="D59" i="3"/>
  <c r="C29" i="2"/>
  <c r="C63" i="3"/>
  <c r="E27" i="2"/>
  <c r="H29" i="2"/>
  <c r="H63" i="3"/>
  <c r="B27" i="2"/>
  <c r="H26" i="2"/>
  <c r="H60" i="3"/>
  <c r="F59" i="3"/>
  <c r="F25" i="2"/>
  <c r="B60" i="3"/>
  <c r="B29" i="2"/>
  <c r="E97" i="3"/>
  <c r="M36" i="2"/>
  <c r="E96" i="3"/>
  <c r="M35" i="2"/>
  <c r="G98" i="3"/>
  <c r="K35" i="2"/>
  <c r="J34" i="2"/>
  <c r="B95" i="3"/>
  <c r="L37" i="2"/>
  <c r="D98" i="3"/>
  <c r="B98" i="3"/>
  <c r="S19" i="2"/>
  <c r="F51" i="3"/>
  <c r="D52" i="3"/>
  <c r="T18" i="2"/>
  <c r="H82" i="3"/>
  <c r="F77" i="3"/>
  <c r="F80" i="3"/>
  <c r="X26" i="2"/>
  <c r="R28" i="2"/>
  <c r="H77" i="3"/>
  <c r="X25" i="2"/>
  <c r="V29" i="2"/>
  <c r="E82" i="3"/>
  <c r="U30" i="2"/>
  <c r="V26" i="2"/>
  <c r="E79" i="3"/>
  <c r="B105" i="3"/>
  <c r="R35" i="2"/>
  <c r="F105" i="3"/>
  <c r="W38" i="2"/>
  <c r="D109" i="3"/>
  <c r="T39" i="2"/>
  <c r="T37" i="2"/>
  <c r="G107" i="3"/>
  <c r="W37" i="2"/>
  <c r="T35" i="2"/>
  <c r="D105" i="3"/>
  <c r="B108" i="3"/>
  <c r="R38" i="2"/>
  <c r="U36" i="2"/>
  <c r="E106" i="3"/>
  <c r="G105" i="3"/>
  <c r="W35" i="2"/>
  <c r="S37" i="2"/>
  <c r="R34" i="2"/>
  <c r="X36" i="2"/>
  <c r="H106" i="3"/>
  <c r="C33" i="3"/>
  <c r="C17" i="2"/>
  <c r="E20" i="2"/>
  <c r="E36" i="3"/>
  <c r="C18" i="2"/>
  <c r="G19" i="2"/>
  <c r="G35" i="3"/>
  <c r="B19" i="2"/>
  <c r="F68" i="3"/>
  <c r="B72" i="3"/>
  <c r="J29" i="2"/>
  <c r="P28" i="2"/>
  <c r="M28" i="2"/>
  <c r="E71" i="3"/>
  <c r="B9" i="2"/>
  <c r="B7" i="3"/>
  <c r="E9" i="2"/>
  <c r="H7" i="3"/>
  <c r="C5" i="3"/>
  <c r="E11" i="2"/>
  <c r="E5" i="3"/>
  <c r="G8" i="2"/>
  <c r="E6" i="3"/>
  <c r="B8" i="3"/>
  <c r="A87" i="3"/>
  <c r="A91" i="3"/>
  <c r="A90" i="3"/>
  <c r="A88" i="3"/>
  <c r="A86" i="3"/>
  <c r="A89" i="3"/>
  <c r="A37" i="3"/>
  <c r="A33" i="3"/>
  <c r="A32" i="3"/>
  <c r="A35" i="3"/>
  <c r="A34" i="3"/>
  <c r="A36" i="3"/>
  <c r="L17" i="2"/>
  <c r="A82" i="3"/>
  <c r="A78" i="3"/>
  <c r="A81" i="3"/>
  <c r="A79" i="3"/>
  <c r="A77" i="3"/>
  <c r="A80" i="3"/>
  <c r="A69" i="3"/>
  <c r="A68" i="3"/>
  <c r="A70" i="3"/>
  <c r="A72" i="3"/>
  <c r="A71" i="3"/>
  <c r="A73" i="3"/>
  <c r="B18" i="3"/>
  <c r="J39" i="2"/>
  <c r="D63" i="3"/>
  <c r="F62" i="3"/>
  <c r="F55" i="3"/>
  <c r="C54" i="3"/>
  <c r="C26" i="2"/>
  <c r="B28" i="2"/>
  <c r="G16" i="3"/>
  <c r="F19" i="3"/>
  <c r="D14" i="3"/>
  <c r="M34" i="2"/>
  <c r="M21" i="2"/>
  <c r="E46" i="3"/>
  <c r="J16" i="2"/>
  <c r="M38" i="2"/>
  <c r="A16" i="3"/>
  <c r="A15" i="3"/>
  <c r="A17" i="3"/>
  <c r="A19" i="3"/>
  <c r="A18" i="3"/>
  <c r="A14" i="3"/>
  <c r="A97" i="3"/>
  <c r="A95" i="3"/>
  <c r="A99" i="3"/>
  <c r="A96" i="3"/>
  <c r="A98" i="3"/>
  <c r="A100" i="3"/>
  <c r="A64" i="3"/>
  <c r="A63" i="3"/>
  <c r="A59" i="3"/>
  <c r="A62" i="3"/>
  <c r="A60" i="3"/>
  <c r="A61" i="3"/>
  <c r="A53" i="3"/>
  <c r="A51" i="3"/>
  <c r="A52" i="3"/>
  <c r="A55" i="3"/>
  <c r="A50" i="3"/>
  <c r="A54" i="3"/>
  <c r="C27" i="2"/>
  <c r="D29" i="2"/>
  <c r="F28" i="2"/>
  <c r="E30" i="2"/>
  <c r="K8" i="2"/>
  <c r="G100" i="3"/>
  <c r="M20" i="2"/>
  <c r="E45" i="3"/>
  <c r="S17" i="2"/>
  <c r="O16" i="2"/>
  <c r="E41" i="3"/>
  <c r="D41" i="3"/>
  <c r="C60" i="3"/>
  <c r="B62" i="3"/>
  <c r="L7" i="2"/>
  <c r="N38" i="2"/>
  <c r="K38" i="2"/>
  <c r="U17" i="2"/>
  <c r="D51" i="3"/>
  <c r="C98" i="3"/>
  <c r="T20" i="2"/>
  <c r="D27" i="2"/>
  <c r="D15" i="3"/>
  <c r="D19" i="3"/>
  <c r="F97" i="3"/>
  <c r="A43" i="3"/>
  <c r="A41" i="3"/>
  <c r="A45" i="3"/>
  <c r="A44" i="3"/>
  <c r="A42" i="3"/>
  <c r="A46" i="3"/>
  <c r="U16" i="2"/>
  <c r="H45" i="3"/>
  <c r="B30" i="2"/>
  <c r="G60" i="3"/>
  <c r="J11" i="2"/>
  <c r="G54" i="3"/>
  <c r="H41" i="3"/>
  <c r="G51" i="3"/>
  <c r="S21" i="2"/>
  <c r="E64" i="3"/>
  <c r="J12" i="2"/>
  <c r="C97" i="3"/>
  <c r="R21" i="2"/>
  <c r="D54" i="3"/>
  <c r="B41" i="3"/>
</calcChain>
</file>

<file path=xl/sharedStrings.xml><?xml version="1.0" encoding="utf-8"?>
<sst xmlns="http://schemas.openxmlformats.org/spreadsheetml/2006/main" count="214" uniqueCount="17">
  <si>
    <t>T</t>
  </si>
  <si>
    <t>S</t>
  </si>
  <si>
    <t>Notas</t>
  </si>
  <si>
    <t>Ano:</t>
  </si>
  <si>
    <t>Mini Calendário</t>
  </si>
  <si>
    <t>Q</t>
  </si>
  <si>
    <t>D</t>
  </si>
  <si>
    <t>Seg</t>
  </si>
  <si>
    <t>Ter</t>
  </si>
  <si>
    <t>Qua</t>
  </si>
  <si>
    <t>Qui</t>
  </si>
  <si>
    <t>Sex</t>
  </si>
  <si>
    <t>Dom</t>
  </si>
  <si>
    <t>Sáb</t>
  </si>
  <si>
    <t>DO</t>
  </si>
  <si>
    <t xml:space="preserve">SA </t>
  </si>
  <si>
    <t>www.valini.com.br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</si>
</sst>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m"/>
    <numFmt numFmtId="165" formatCode="d"/>
    <numFmt numFmtId="166" formatCode="yyyy"/>
    <numFmt numFmtId="167" formatCode="mmmm\ yyyy"/>
    <numFmt numFmtId="168" formatCode=";;;"/>
  </numFmts>
  <fonts count="24" x14ac:knownFonts="1">
    <font>
      <sz val="11"/>
      <color theme="1"/>
      <name val="Calibri"/>
      <family val="2"/>
      <scheme val="minor"/>
    </font>
    <font>
      <u/>
      <sz val="10"/>
      <color indexed="12"/>
      <name val="Verdana"/>
      <family val="2"/>
    </font>
    <font>
      <b/>
      <sz val="11"/>
      <color theme="1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sz val="8"/>
      <color indexed="63"/>
      <name val="Calibri"/>
      <family val="2"/>
      <scheme val="minor"/>
    </font>
    <font>
      <sz val="8"/>
      <color indexed="2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0" tint="-0.249977111117893"/>
      <name val="Webdings"/>
      <family val="1"/>
      <charset val="2"/>
    </font>
    <font>
      <b/>
      <sz val="11"/>
      <color rgb="FF000000"/>
      <name val="Calibri"/>
      <family val="2"/>
      <scheme val="minor"/>
    </font>
    <font>
      <sz val="18"/>
      <name val="Calibri"/>
      <family val="2"/>
      <scheme val="minor"/>
    </font>
    <font>
      <u/>
      <sz val="8"/>
      <color theme="1" tint="0.499984740745262"/>
      <name val="Verdana"/>
      <family val="2"/>
    </font>
    <font>
      <sz val="8"/>
      <color theme="1" tint="0.499984740745262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36"/>
      <color indexed="62"/>
      <name val="Calibri"/>
      <family val="2"/>
      <scheme val="minor"/>
    </font>
    <font>
      <b/>
      <sz val="28"/>
      <color indexed="6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6"/>
      <color indexed="63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24994659260841701"/>
      </bottom>
      <diagonal/>
    </border>
    <border>
      <left/>
      <right style="thin">
        <color theme="0" tint="-4.9989318521683403E-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1" tint="0.499984740745262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0" tint="-0.24994659260841701"/>
      </top>
      <bottom style="thin">
        <color theme="1" tint="0.49998474074526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double">
        <color indexed="64"/>
      </right>
      <top style="thin">
        <color indexed="22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10" xfId="0" applyNumberFormat="1" applyFont="1" applyFill="1" applyBorder="1" applyAlignment="1">
      <alignment horizontal="center" vertical="center"/>
    </xf>
    <xf numFmtId="165" fontId="8" fillId="0" borderId="11" xfId="0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 vertical="center"/>
    </xf>
    <xf numFmtId="165" fontId="8" fillId="0" borderId="13" xfId="0" applyNumberFormat="1" applyFont="1" applyFill="1" applyBorder="1" applyAlignment="1">
      <alignment horizontal="center" vertical="center"/>
    </xf>
    <xf numFmtId="16" fontId="0" fillId="0" borderId="0" xfId="0" applyNumberFormat="1"/>
    <xf numFmtId="165" fontId="0" fillId="0" borderId="0" xfId="0" applyNumberFormat="1"/>
    <xf numFmtId="0" fontId="0" fillId="0" borderId="0" xfId="0" applyAlignment="1">
      <alignment vertical="center"/>
    </xf>
    <xf numFmtId="16" fontId="0" fillId="0" borderId="0" xfId="0" applyNumberFormat="1" applyAlignment="1">
      <alignment vertical="center"/>
    </xf>
    <xf numFmtId="0" fontId="2" fillId="0" borderId="0" xfId="0" applyFont="1"/>
    <xf numFmtId="0" fontId="9" fillId="2" borderId="14" xfId="0" applyFont="1" applyFill="1" applyBorder="1" applyAlignment="1"/>
    <xf numFmtId="0" fontId="4" fillId="2" borderId="14" xfId="0" applyFont="1" applyFill="1" applyBorder="1" applyAlignment="1"/>
    <xf numFmtId="0" fontId="4" fillId="2" borderId="0" xfId="0" applyFont="1" applyFill="1" applyAlignment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center" vertical="top"/>
    </xf>
    <xf numFmtId="168" fontId="0" fillId="0" borderId="0" xfId="0" applyNumberFormat="1"/>
    <xf numFmtId="165" fontId="15" fillId="0" borderId="1" xfId="0" applyNumberFormat="1" applyFont="1" applyFill="1" applyBorder="1" applyAlignment="1">
      <alignment horizontal="left" vertical="top" indent="1"/>
    </xf>
    <xf numFmtId="0" fontId="0" fillId="4" borderId="0" xfId="0" applyFill="1"/>
    <xf numFmtId="166" fontId="2" fillId="3" borderId="38" xfId="0" applyNumberFormat="1" applyFont="1" applyFill="1" applyBorder="1" applyAlignment="1">
      <alignment horizontal="left" vertical="center" indent="1"/>
    </xf>
    <xf numFmtId="0" fontId="21" fillId="3" borderId="21" xfId="0" applyFont="1" applyFill="1" applyBorder="1" applyAlignment="1">
      <alignment horizontal="center" vertical="center"/>
    </xf>
    <xf numFmtId="164" fontId="2" fillId="0" borderId="24" xfId="0" applyNumberFormat="1" applyFont="1" applyBorder="1" applyAlignment="1">
      <alignment horizontal="left" vertical="center" indent="1"/>
    </xf>
    <xf numFmtId="164" fontId="2" fillId="0" borderId="28" xfId="0" applyNumberFormat="1" applyFont="1" applyBorder="1" applyAlignment="1">
      <alignment horizontal="left" vertical="center" indent="1"/>
    </xf>
    <xf numFmtId="164" fontId="2" fillId="0" borderId="32" xfId="0" applyNumberFormat="1" applyFont="1" applyBorder="1" applyAlignment="1">
      <alignment horizontal="left" vertical="center" indent="1"/>
    </xf>
    <xf numFmtId="0" fontId="21" fillId="5" borderId="21" xfId="0" applyFont="1" applyFill="1" applyBorder="1" applyAlignment="1">
      <alignment horizontal="center" vertical="center"/>
    </xf>
    <xf numFmtId="165" fontId="3" fillId="5" borderId="26" xfId="0" applyNumberFormat="1" applyFont="1" applyFill="1" applyBorder="1" applyAlignment="1">
      <alignment horizontal="center" vertical="center"/>
    </xf>
    <xf numFmtId="165" fontId="3" fillId="5" borderId="30" xfId="0" applyNumberFormat="1" applyFont="1" applyFill="1" applyBorder="1" applyAlignment="1">
      <alignment horizontal="center" vertical="center"/>
    </xf>
    <xf numFmtId="165" fontId="3" fillId="5" borderId="34" xfId="0" applyNumberFormat="1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165" fontId="3" fillId="5" borderId="27" xfId="0" applyNumberFormat="1" applyFont="1" applyFill="1" applyBorder="1" applyAlignment="1">
      <alignment horizontal="center" vertical="center"/>
    </xf>
    <xf numFmtId="165" fontId="3" fillId="5" borderId="31" xfId="0" applyNumberFormat="1" applyFont="1" applyFill="1" applyBorder="1" applyAlignment="1">
      <alignment horizontal="center" vertical="center"/>
    </xf>
    <xf numFmtId="165" fontId="3" fillId="5" borderId="35" xfId="0" applyNumberFormat="1" applyFont="1" applyFill="1" applyBorder="1" applyAlignment="1">
      <alignment horizontal="center" vertical="center"/>
    </xf>
    <xf numFmtId="165" fontId="3" fillId="5" borderId="25" xfId="0" applyNumberFormat="1" applyFont="1" applyFill="1" applyBorder="1" applyAlignment="1">
      <alignment horizontal="center" vertical="center"/>
    </xf>
    <xf numFmtId="165" fontId="3" fillId="5" borderId="29" xfId="0" applyNumberFormat="1" applyFont="1" applyFill="1" applyBorder="1" applyAlignment="1">
      <alignment horizontal="center" vertical="center"/>
    </xf>
    <xf numFmtId="165" fontId="3" fillId="5" borderId="33" xfId="0" applyNumberFormat="1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2" fillId="6" borderId="42" xfId="0" applyFont="1" applyFill="1" applyBorder="1" applyAlignment="1">
      <alignment horizontal="center" vertical="center"/>
    </xf>
    <xf numFmtId="0" fontId="22" fillId="6" borderId="43" xfId="0" applyFont="1" applyFill="1" applyBorder="1" applyAlignment="1">
      <alignment horizontal="center" vertical="center"/>
    </xf>
    <xf numFmtId="165" fontId="15" fillId="0" borderId="44" xfId="0" applyNumberFormat="1" applyFont="1" applyFill="1" applyBorder="1" applyAlignment="1">
      <alignment horizontal="left" vertical="top" indent="1"/>
    </xf>
    <xf numFmtId="165" fontId="15" fillId="0" borderId="45" xfId="0" applyNumberFormat="1" applyFont="1" applyFill="1" applyBorder="1" applyAlignment="1">
      <alignment horizontal="left" vertical="top" indent="1"/>
    </xf>
    <xf numFmtId="165" fontId="15" fillId="0" borderId="46" xfId="0" applyNumberFormat="1" applyFont="1" applyFill="1" applyBorder="1" applyAlignment="1">
      <alignment horizontal="left" vertical="top" indent="1"/>
    </xf>
    <xf numFmtId="165" fontId="15" fillId="0" borderId="47" xfId="0" applyNumberFormat="1" applyFont="1" applyFill="1" applyBorder="1" applyAlignment="1">
      <alignment horizontal="left" vertical="top" indent="1"/>
    </xf>
    <xf numFmtId="165" fontId="15" fillId="0" borderId="48" xfId="0" applyNumberFormat="1" applyFont="1" applyFill="1" applyBorder="1" applyAlignment="1">
      <alignment horizontal="left" vertical="top" indent="1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22" fontId="23" fillId="4" borderId="0" xfId="0" applyNumberFormat="1" applyFont="1" applyFill="1"/>
    <xf numFmtId="0" fontId="1" fillId="8" borderId="0" xfId="1" applyFill="1" applyAlignment="1" applyProtection="1">
      <alignment horizontal="center"/>
    </xf>
    <xf numFmtId="0" fontId="16" fillId="2" borderId="16" xfId="1" applyFont="1" applyFill="1" applyBorder="1" applyAlignment="1" applyProtection="1">
      <alignment horizontal="center" vertical="center"/>
    </xf>
    <xf numFmtId="0" fontId="17" fillId="2" borderId="15" xfId="1" applyFont="1" applyFill="1" applyBorder="1" applyAlignment="1" applyProtection="1">
      <alignment horizontal="center" vertical="center"/>
    </xf>
    <xf numFmtId="0" fontId="17" fillId="2" borderId="17" xfId="1" applyFont="1" applyFill="1" applyBorder="1" applyAlignment="1" applyProtection="1">
      <alignment horizontal="center" vertical="center"/>
    </xf>
    <xf numFmtId="164" fontId="18" fillId="7" borderId="18" xfId="0" applyNumberFormat="1" applyFont="1" applyFill="1" applyBorder="1" applyAlignment="1">
      <alignment horizontal="center" vertical="center"/>
    </xf>
    <xf numFmtId="164" fontId="18" fillId="7" borderId="19" xfId="0" applyNumberFormat="1" applyFont="1" applyFill="1" applyBorder="1" applyAlignment="1">
      <alignment horizontal="center" vertical="center"/>
    </xf>
    <xf numFmtId="164" fontId="18" fillId="7" borderId="20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 applyProtection="1">
      <alignment horizontal="center"/>
      <protection locked="0"/>
    </xf>
    <xf numFmtId="167" fontId="20" fillId="7" borderId="39" xfId="0" applyNumberFormat="1" applyFont="1" applyFill="1" applyBorder="1" applyAlignment="1">
      <alignment horizontal="center" vertical="center"/>
    </xf>
    <xf numFmtId="167" fontId="20" fillId="7" borderId="40" xfId="0" applyNumberFormat="1" applyFont="1" applyFill="1" applyBorder="1" applyAlignment="1">
      <alignment horizontal="center" vertical="center"/>
    </xf>
    <xf numFmtId="167" fontId="20" fillId="7" borderId="41" xfId="0" applyNumberFormat="1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25"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ini-Calend&#225;rio'!A1"/><Relationship Id="rId2" Type="http://schemas.openxmlformats.org/officeDocument/2006/relationships/hyperlink" Target="#Mensal!A1"/><Relationship Id="rId1" Type="http://schemas.openxmlformats.org/officeDocument/2006/relationships/hyperlink" Target="#Completo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521658</xdr:colOff>
      <xdr:row>5</xdr:row>
      <xdr:rowOff>112210</xdr:rowOff>
    </xdr:from>
    <xdr:ext cx="6157584" cy="937629"/>
    <xdr:sp macro="" textlink="">
      <xdr:nvSpPr>
        <xdr:cNvPr id="2" name="Retângulo 1"/>
        <xdr:cNvSpPr/>
      </xdr:nvSpPr>
      <xdr:spPr>
        <a:xfrm>
          <a:off x="2350458" y="1064710"/>
          <a:ext cx="615758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Calendário</a:t>
          </a:r>
          <a:r>
            <a:rPr lang="pt-BR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Dinâmico</a:t>
          </a:r>
          <a:endParaRPr lang="pt-BR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3</xdr:col>
      <xdr:colOff>381000</xdr:colOff>
      <xdr:row>11</xdr:row>
      <xdr:rowOff>76200</xdr:rowOff>
    </xdr:from>
    <xdr:to>
      <xdr:col>6</xdr:col>
      <xdr:colOff>447675</xdr:colOff>
      <xdr:row>18</xdr:row>
      <xdr:rowOff>0</xdr:rowOff>
    </xdr:to>
    <xdr:sp macro="" textlink="">
      <xdr:nvSpPr>
        <xdr:cNvPr id="4" name="Cubo 3">
          <a:hlinkClick xmlns:r="http://schemas.openxmlformats.org/officeDocument/2006/relationships" r:id="rId1"/>
        </xdr:cNvPr>
        <xdr:cNvSpPr/>
      </xdr:nvSpPr>
      <xdr:spPr>
        <a:xfrm>
          <a:off x="2209800" y="2171700"/>
          <a:ext cx="1895475" cy="1257300"/>
        </a:xfrm>
        <a:prstGeom prst="cub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600" b="1">
            <a:solidFill>
              <a:sysClr val="windowText" lastClr="000000"/>
            </a:solidFill>
          </a:endParaRPr>
        </a:p>
        <a:p>
          <a:pPr algn="ctr"/>
          <a:r>
            <a:rPr lang="pt-BR" sz="1600" b="1">
              <a:solidFill>
                <a:sysClr val="windowText" lastClr="000000"/>
              </a:solidFill>
            </a:rPr>
            <a:t>Calendário</a:t>
          </a:r>
          <a:r>
            <a:rPr lang="pt-BR" sz="16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pt-BR" sz="1600" b="1" baseline="0">
              <a:solidFill>
                <a:sysClr val="windowText" lastClr="000000"/>
              </a:solidFill>
            </a:rPr>
            <a:t>Completo</a:t>
          </a:r>
          <a:endParaRPr lang="pt-B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104775</xdr:colOff>
      <xdr:row>11</xdr:row>
      <xdr:rowOff>66675</xdr:rowOff>
    </xdr:from>
    <xdr:to>
      <xdr:col>10</xdr:col>
      <xdr:colOff>171450</xdr:colOff>
      <xdr:row>17</xdr:row>
      <xdr:rowOff>180975</xdr:rowOff>
    </xdr:to>
    <xdr:sp macro="" textlink="">
      <xdr:nvSpPr>
        <xdr:cNvPr id="5" name="Cubo 4">
          <a:hlinkClick xmlns:r="http://schemas.openxmlformats.org/officeDocument/2006/relationships" r:id="rId2"/>
        </xdr:cNvPr>
        <xdr:cNvSpPr/>
      </xdr:nvSpPr>
      <xdr:spPr>
        <a:xfrm>
          <a:off x="4371975" y="2162175"/>
          <a:ext cx="1895475" cy="1257300"/>
        </a:xfrm>
        <a:prstGeom prst="cub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600" b="1">
            <a:solidFill>
              <a:sysClr val="windowText" lastClr="000000"/>
            </a:solidFill>
          </a:endParaRPr>
        </a:p>
        <a:p>
          <a:pPr algn="ctr"/>
          <a:r>
            <a:rPr lang="pt-BR" sz="1600" b="1">
              <a:solidFill>
                <a:sysClr val="windowText" lastClr="000000"/>
              </a:solidFill>
            </a:rPr>
            <a:t>Calendário</a:t>
          </a:r>
          <a:r>
            <a:rPr lang="pt-BR" sz="1600" b="1" baseline="0">
              <a:solidFill>
                <a:sysClr val="windowText" lastClr="000000"/>
              </a:solidFill>
            </a:rPr>
            <a:t> Mensal</a:t>
          </a:r>
        </a:p>
      </xdr:txBody>
    </xdr:sp>
    <xdr:clientData/>
  </xdr:twoCellAnchor>
  <xdr:twoCellAnchor>
    <xdr:from>
      <xdr:col>10</xdr:col>
      <xdr:colOff>476250</xdr:colOff>
      <xdr:row>11</xdr:row>
      <xdr:rowOff>38100</xdr:rowOff>
    </xdr:from>
    <xdr:to>
      <xdr:col>13</xdr:col>
      <xdr:colOff>542925</xdr:colOff>
      <xdr:row>17</xdr:row>
      <xdr:rowOff>152400</xdr:rowOff>
    </xdr:to>
    <xdr:sp macro="" textlink="">
      <xdr:nvSpPr>
        <xdr:cNvPr id="6" name="Cubo 5">
          <a:hlinkClick xmlns:r="http://schemas.openxmlformats.org/officeDocument/2006/relationships" r:id="rId3"/>
        </xdr:cNvPr>
        <xdr:cNvSpPr/>
      </xdr:nvSpPr>
      <xdr:spPr>
        <a:xfrm>
          <a:off x="6572250" y="2133600"/>
          <a:ext cx="1895475" cy="1257300"/>
        </a:xfrm>
        <a:prstGeom prst="cube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600" b="1" baseline="0">
            <a:solidFill>
              <a:sysClr val="windowText" lastClr="000000"/>
            </a:solidFill>
          </a:endParaRPr>
        </a:p>
        <a:p>
          <a:pPr algn="ctr"/>
          <a:r>
            <a:rPr lang="pt-BR" sz="1600" b="1" baseline="0">
              <a:solidFill>
                <a:sysClr val="windowText" lastClr="000000"/>
              </a:solidFill>
            </a:rPr>
            <a:t>Mini </a:t>
          </a:r>
        </a:p>
        <a:p>
          <a:pPr algn="ctr"/>
          <a:r>
            <a:rPr lang="pt-BR" sz="1600" b="1" baseline="0">
              <a:solidFill>
                <a:sysClr val="windowText" lastClr="000000"/>
              </a:solidFill>
            </a:rPr>
            <a:t>Calendário</a:t>
          </a:r>
          <a:endParaRPr lang="pt-BR" sz="16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571200</xdr:colOff>
      <xdr:row>4</xdr:row>
      <xdr:rowOff>95143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400000" cy="8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38100</xdr:colOff>
      <xdr:row>2</xdr:row>
      <xdr:rowOff>114300</xdr:rowOff>
    </xdr:from>
    <xdr:ext cx="1457325" cy="264560"/>
    <xdr:sp macro="" textlink="">
      <xdr:nvSpPr>
        <xdr:cNvPr id="4" name="CaixaDeTexto 3"/>
        <xdr:cNvSpPr txBox="1"/>
      </xdr:nvSpPr>
      <xdr:spPr>
        <a:xfrm>
          <a:off x="4752975" y="209550"/>
          <a:ext cx="14573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>
              <a:solidFill>
                <a:srgbClr val="FF0000"/>
              </a:solidFill>
            </a:rPr>
            <a:t>Simule</a:t>
          </a:r>
        </a:p>
      </xdr:txBody>
    </xdr:sp>
    <xdr:clientData/>
  </xdr:oneCellAnchor>
  <xdr:twoCellAnchor>
    <xdr:from>
      <xdr:col>16</xdr:col>
      <xdr:colOff>28575</xdr:colOff>
      <xdr:row>2</xdr:row>
      <xdr:rowOff>246580</xdr:rowOff>
    </xdr:from>
    <xdr:to>
      <xdr:col>22</xdr:col>
      <xdr:colOff>38100</xdr:colOff>
      <xdr:row>2</xdr:row>
      <xdr:rowOff>314325</xdr:rowOff>
    </xdr:to>
    <xdr:cxnSp macro="">
      <xdr:nvCxnSpPr>
        <xdr:cNvPr id="6" name="Conector de seta reta 5"/>
        <xdr:cNvCxnSpPr>
          <a:stCxn id="4" idx="1"/>
        </xdr:cNvCxnSpPr>
      </xdr:nvCxnSpPr>
      <xdr:spPr>
        <a:xfrm flipH="1">
          <a:off x="3486150" y="341830"/>
          <a:ext cx="1266825" cy="6774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26</xdr:col>
      <xdr:colOff>1727835</xdr:colOff>
      <xdr:row>0</xdr:row>
      <xdr:rowOff>0</xdr:rowOff>
    </xdr:from>
    <xdr:to>
      <xdr:col>29</xdr:col>
      <xdr:colOff>0</xdr:colOff>
      <xdr:row>2</xdr:row>
      <xdr:rowOff>352425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3785" y="0"/>
          <a:ext cx="1253490" cy="447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743920</xdr:colOff>
      <xdr:row>2</xdr:row>
      <xdr:rowOff>38101</xdr:rowOff>
    </xdr:from>
    <xdr:to>
      <xdr:col>7</xdr:col>
      <xdr:colOff>901400</xdr:colOff>
      <xdr:row>2</xdr:row>
      <xdr:rowOff>774701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3520" y="431801"/>
          <a:ext cx="2062480" cy="736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142875</xdr:colOff>
      <xdr:row>0</xdr:row>
      <xdr:rowOff>0</xdr:rowOff>
    </xdr:from>
    <xdr:to>
      <xdr:col>42</xdr:col>
      <xdr:colOff>133350</xdr:colOff>
      <xdr:row>3</xdr:row>
      <xdr:rowOff>4763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77350" y="0"/>
          <a:ext cx="866775" cy="309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valini.com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3:M23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2" width="9.140625" style="43"/>
    <col min="13" max="13" width="15.85546875" style="43" bestFit="1" customWidth="1"/>
    <col min="14" max="16384" width="9.140625" style="43"/>
  </cols>
  <sheetData>
    <row r="23" spans="4:13" x14ac:dyDescent="0.25">
      <c r="D23" s="77" t="s">
        <v>16</v>
      </c>
      <c r="E23" s="77"/>
      <c r="F23" s="77"/>
      <c r="G23" s="77"/>
      <c r="M23" s="76">
        <f ca="1">NOW()</f>
        <v>42899.752558564818</v>
      </c>
    </row>
  </sheetData>
  <sheetProtection password="EFC6" sheet="1" objects="1" scenarios="1"/>
  <mergeCells count="1">
    <mergeCell ref="D23:G23"/>
  </mergeCells>
  <hyperlinks>
    <hyperlink ref="D23" r:id="rId1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J41"/>
  <sheetViews>
    <sheetView showGridLines="0" showRowColHeaders="0" zoomScaleNormal="100" workbookViewId="0"/>
  </sheetViews>
  <sheetFormatPr defaultColWidth="0" defaultRowHeight="15" zeroHeight="1" x14ac:dyDescent="0.25"/>
  <cols>
    <col min="1" max="1" width="4.7109375" customWidth="1"/>
    <col min="2" max="24" width="3.140625" customWidth="1"/>
    <col min="25" max="25" width="5.7109375" customWidth="1"/>
    <col min="26" max="26" width="2.7109375" customWidth="1"/>
    <col min="27" max="27" width="37.28515625" customWidth="1"/>
    <col min="28" max="28" width="2.7109375" customWidth="1"/>
    <col min="29" max="29" width="4.7109375" customWidth="1"/>
    <col min="30" max="16384" width="9.140625" hidden="1"/>
  </cols>
  <sheetData>
    <row r="1" spans="2:36" ht="3.75" customHeight="1" x14ac:dyDescent="0.25"/>
    <row r="2" spans="2:36" ht="3.75" customHeight="1" x14ac:dyDescent="0.25"/>
    <row r="3" spans="2:36" ht="46.5" x14ac:dyDescent="0.7">
      <c r="B3" s="30" t="s">
        <v>3</v>
      </c>
      <c r="C3" s="31"/>
      <c r="D3" s="84">
        <v>2011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32"/>
      <c r="Z3" s="32"/>
      <c r="AA3" s="33" t="s">
        <v>2</v>
      </c>
      <c r="AB3" s="6"/>
    </row>
    <row r="4" spans="2:36" x14ac:dyDescent="0.25">
      <c r="B4" s="5"/>
      <c r="C4" s="5"/>
      <c r="D4" s="7"/>
      <c r="E4" s="7"/>
      <c r="F4" s="7"/>
      <c r="G4" s="7"/>
      <c r="H4" s="5"/>
      <c r="I4" s="8"/>
      <c r="J4" s="5"/>
      <c r="K4" s="5"/>
      <c r="L4" s="5"/>
      <c r="M4" s="5"/>
      <c r="N4" s="5"/>
      <c r="O4" s="5"/>
      <c r="P4" s="5"/>
      <c r="Q4" s="8"/>
      <c r="R4" s="5"/>
      <c r="S4" s="5"/>
      <c r="T4" s="5"/>
      <c r="U4" s="5"/>
      <c r="V4" s="5"/>
      <c r="W4" s="5"/>
      <c r="X4" s="5"/>
      <c r="Y4" s="5"/>
      <c r="Z4" s="9"/>
      <c r="AA4" s="10"/>
      <c r="AB4" s="11"/>
    </row>
    <row r="5" spans="2:36" s="27" customFormat="1" x14ac:dyDescent="0.25">
      <c r="B5" s="81">
        <f>'Mini-Calendário'!B6</f>
        <v>40544</v>
      </c>
      <c r="C5" s="82"/>
      <c r="D5" s="82"/>
      <c r="E5" s="82"/>
      <c r="F5" s="82"/>
      <c r="G5" s="82"/>
      <c r="H5" s="83"/>
      <c r="I5" s="12"/>
      <c r="J5" s="81">
        <f>'Mini-Calendário'!B7</f>
        <v>40575</v>
      </c>
      <c r="K5" s="82"/>
      <c r="L5" s="82"/>
      <c r="M5" s="82"/>
      <c r="N5" s="82"/>
      <c r="O5" s="82"/>
      <c r="P5" s="83"/>
      <c r="Q5" s="12"/>
      <c r="R5" s="81">
        <f>'Mini-Calendário'!B8</f>
        <v>40603</v>
      </c>
      <c r="S5" s="82"/>
      <c r="T5" s="82"/>
      <c r="U5" s="82"/>
      <c r="V5" s="82"/>
      <c r="W5" s="82"/>
      <c r="X5" s="83"/>
      <c r="Y5" s="13"/>
      <c r="Z5" s="14"/>
      <c r="AA5" s="69"/>
      <c r="AB5" s="15"/>
    </row>
    <row r="6" spans="2:36" x14ac:dyDescent="0.25">
      <c r="B6" s="73" t="s">
        <v>14</v>
      </c>
      <c r="C6" s="74" t="s">
        <v>1</v>
      </c>
      <c r="D6" s="74" t="s">
        <v>0</v>
      </c>
      <c r="E6" s="74" t="s">
        <v>5</v>
      </c>
      <c r="F6" s="74" t="s">
        <v>5</v>
      </c>
      <c r="G6" s="74" t="s">
        <v>1</v>
      </c>
      <c r="H6" s="75" t="s">
        <v>15</v>
      </c>
      <c r="I6" s="16"/>
      <c r="J6" s="73" t="s">
        <v>14</v>
      </c>
      <c r="K6" s="74" t="s">
        <v>1</v>
      </c>
      <c r="L6" s="74" t="s">
        <v>0</v>
      </c>
      <c r="M6" s="74" t="s">
        <v>5</v>
      </c>
      <c r="N6" s="74" t="s">
        <v>5</v>
      </c>
      <c r="O6" s="74" t="s">
        <v>1</v>
      </c>
      <c r="P6" s="75" t="s">
        <v>15</v>
      </c>
      <c r="Q6" s="16"/>
      <c r="R6" s="73" t="s">
        <v>14</v>
      </c>
      <c r="S6" s="74" t="s">
        <v>1</v>
      </c>
      <c r="T6" s="74" t="s">
        <v>0</v>
      </c>
      <c r="U6" s="74" t="s">
        <v>5</v>
      </c>
      <c r="V6" s="74" t="s">
        <v>5</v>
      </c>
      <c r="W6" s="74" t="s">
        <v>1</v>
      </c>
      <c r="X6" s="75" t="s">
        <v>15</v>
      </c>
      <c r="Y6" s="13"/>
      <c r="Z6" s="14"/>
      <c r="AA6" s="70"/>
      <c r="AB6" s="15"/>
    </row>
    <row r="7" spans="2:36" x14ac:dyDescent="0.25">
      <c r="B7" s="19">
        <f ca="1">INDEX(m1_,1,(ROWS($B$7:B7)-1)*7+COLUMNS($B$7:B7))</f>
        <v>40538</v>
      </c>
      <c r="C7" s="20">
        <f ca="1">INDEX(m1_,1,(ROWS($B$7:C7)-1)*7+COLUMNS($B$7:C7))</f>
        <v>40539</v>
      </c>
      <c r="D7" s="20">
        <f ca="1">INDEX(m1_,1,(ROWS($B$7:D7)-1)*7+COLUMNS($B$7:D7))</f>
        <v>40540</v>
      </c>
      <c r="E7" s="20">
        <f ca="1">INDEX(m1_,1,(ROWS($B$7:E7)-1)*7+COLUMNS($B$7:E7))</f>
        <v>40541</v>
      </c>
      <c r="F7" s="20">
        <f ca="1">INDEX(m1_,1,(ROWS($B$7:F7)-1)*7+COLUMNS($B$7:F7))</f>
        <v>40542</v>
      </c>
      <c r="G7" s="20">
        <f ca="1">INDEX(m1_,1,(ROWS($B$7:G7)-1)*7+COLUMNS($B$7:G7))</f>
        <v>40543</v>
      </c>
      <c r="H7" s="21">
        <f ca="1">INDEX(m1_,1,(ROWS($B$7:H7)-1)*7+COLUMNS($B$7:H7))</f>
        <v>40544</v>
      </c>
      <c r="I7" s="16"/>
      <c r="J7" s="19">
        <f ca="1">INDEX(m2_,1,(ROWS($J$7:J7)-1)*7+COLUMNS($J$7:J7))</f>
        <v>40573</v>
      </c>
      <c r="K7" s="20">
        <f ca="1">INDEX(m2_,1,(ROWS($J$7:K7)-1)*7+COLUMNS($J$7:K7))</f>
        <v>40574</v>
      </c>
      <c r="L7" s="20">
        <f ca="1">INDEX(m2_,1,(ROWS($J$7:L7)-1)*7+COLUMNS($J$7:L7))</f>
        <v>40575</v>
      </c>
      <c r="M7" s="20">
        <f ca="1">INDEX(m2_,1,(ROWS($J$7:M7)-1)*7+COLUMNS($J$7:M7))</f>
        <v>40576</v>
      </c>
      <c r="N7" s="20">
        <f ca="1">INDEX(m2_,1,(ROWS($J$7:N7)-1)*7+COLUMNS($J$7:N7))</f>
        <v>40577</v>
      </c>
      <c r="O7" s="20">
        <f ca="1">INDEX(m2_,1,(ROWS($J$7:O7)-1)*7+COLUMNS($J$7:O7))</f>
        <v>40578</v>
      </c>
      <c r="P7" s="21">
        <f ca="1">INDEX(m2_,1,(ROWS($J$7:P7)-1)*7+COLUMNS($J$7:P7))</f>
        <v>40579</v>
      </c>
      <c r="Q7" s="16"/>
      <c r="R7" s="19">
        <f ca="1">INDEX(m3_,1,(ROWS($R$7:R7)-1)*7+COLUMNS($R$7:R7))</f>
        <v>40601</v>
      </c>
      <c r="S7" s="20">
        <f ca="1">INDEX(m3_,1,(ROWS($R$7:S7)-1)*7+COLUMNS($R$7:S7))</f>
        <v>40602</v>
      </c>
      <c r="T7" s="20">
        <f ca="1">INDEX(m3_,1,(ROWS($R$7:T7)-1)*7+COLUMNS($R$7:T7))</f>
        <v>40603</v>
      </c>
      <c r="U7" s="20">
        <f ca="1">INDEX(m3_,1,(ROWS($R$7:U7)-1)*7+COLUMNS($R$7:U7))</f>
        <v>40604</v>
      </c>
      <c r="V7" s="20">
        <f ca="1">INDEX(m3_,1,(ROWS($R$7:V7)-1)*7+COLUMNS($R$7:V7))</f>
        <v>40605</v>
      </c>
      <c r="W7" s="20">
        <f ca="1">INDEX(m3_,1,(ROWS($R$7:W7)-1)*7+COLUMNS($R$7:W7))</f>
        <v>40606</v>
      </c>
      <c r="X7" s="21">
        <f ca="1">INDEX(m3_,1,(ROWS($R$7:X7)-1)*7+COLUMNS($R$7:X7))</f>
        <v>40607</v>
      </c>
      <c r="Y7" s="13"/>
      <c r="Z7" s="14"/>
      <c r="AA7" s="70"/>
      <c r="AB7" s="15"/>
      <c r="AJ7" s="25"/>
    </row>
    <row r="8" spans="2:36" x14ac:dyDescent="0.25">
      <c r="B8" s="19">
        <f ca="1">INDEX(m1_,1,(ROWS($B$7:B8)-1)*7+COLUMNS($B$7:B8))</f>
        <v>40545</v>
      </c>
      <c r="C8" s="20">
        <f ca="1">INDEX(m1_,1,(ROWS($B$7:C8)-1)*7+COLUMNS($B$7:C8))</f>
        <v>40546</v>
      </c>
      <c r="D8" s="20">
        <f ca="1">INDEX(m1_,1,(ROWS($B$7:D8)-1)*7+COLUMNS($B$7:D8))</f>
        <v>40547</v>
      </c>
      <c r="E8" s="20">
        <f ca="1">INDEX(m1_,1,(ROWS($B$7:E8)-1)*7+COLUMNS($B$7:E8))</f>
        <v>40548</v>
      </c>
      <c r="F8" s="20">
        <f ca="1">INDEX(m1_,1,(ROWS($B$7:F8)-1)*7+COLUMNS($B$7:F8))</f>
        <v>40549</v>
      </c>
      <c r="G8" s="20">
        <f ca="1">INDEX(m1_,1,(ROWS($B$7:G8)-1)*7+COLUMNS($B$7:G8))</f>
        <v>40550</v>
      </c>
      <c r="H8" s="21">
        <f ca="1">INDEX(m1_,1,(ROWS($B$7:H8)-1)*7+COLUMNS($B$7:H8))</f>
        <v>40551</v>
      </c>
      <c r="I8" s="16"/>
      <c r="J8" s="19">
        <f ca="1">INDEX(m2_,1,(ROWS($J$7:J8)-1)*7+COLUMNS($J$7:J8))</f>
        <v>40580</v>
      </c>
      <c r="K8" s="20">
        <f ca="1">INDEX(m2_,1,(ROWS($J$7:K8)-1)*7+COLUMNS($J$7:K8))</f>
        <v>40581</v>
      </c>
      <c r="L8" s="20">
        <f ca="1">INDEX(m2_,1,(ROWS($J$7:L8)-1)*7+COLUMNS($J$7:L8))</f>
        <v>40582</v>
      </c>
      <c r="M8" s="20">
        <f ca="1">INDEX(m2_,1,(ROWS($J$7:M8)-1)*7+COLUMNS($J$7:M8))</f>
        <v>40583</v>
      </c>
      <c r="N8" s="20">
        <f ca="1">INDEX(m2_,1,(ROWS($J$7:N8)-1)*7+COLUMNS($J$7:N8))</f>
        <v>40584</v>
      </c>
      <c r="O8" s="20">
        <f ca="1">INDEX(m2_,1,(ROWS($J$7:O8)-1)*7+COLUMNS($J$7:O8))</f>
        <v>40585</v>
      </c>
      <c r="P8" s="21">
        <f ca="1">INDEX(m2_,1,(ROWS($J$7:P8)-1)*7+COLUMNS($J$7:P8))</f>
        <v>40586</v>
      </c>
      <c r="Q8" s="16"/>
      <c r="R8" s="19">
        <f ca="1">INDEX(m3_,1,(ROWS($R$7:R8)-1)*7+COLUMNS($R$7:R8))</f>
        <v>40608</v>
      </c>
      <c r="S8" s="20">
        <f ca="1">INDEX(m3_,1,(ROWS($R$7:S8)-1)*7+COLUMNS($R$7:S8))</f>
        <v>40609</v>
      </c>
      <c r="T8" s="20">
        <f ca="1">INDEX(m3_,1,(ROWS($R$7:T8)-1)*7+COLUMNS($R$7:T8))</f>
        <v>40610</v>
      </c>
      <c r="U8" s="20">
        <f ca="1">INDEX(m3_,1,(ROWS($R$7:U8)-1)*7+COLUMNS($R$7:U8))</f>
        <v>40611</v>
      </c>
      <c r="V8" s="20">
        <f ca="1">INDEX(m3_,1,(ROWS($R$7:V8)-1)*7+COLUMNS($R$7:V8))</f>
        <v>40612</v>
      </c>
      <c r="W8" s="20">
        <f ca="1">INDEX(m3_,1,(ROWS($R$7:W8)-1)*7+COLUMNS($R$7:W8))</f>
        <v>40613</v>
      </c>
      <c r="X8" s="21">
        <f ca="1">INDEX(m3_,1,(ROWS($R$7:X8)-1)*7+COLUMNS($R$7:X8))</f>
        <v>40614</v>
      </c>
      <c r="Y8" s="13"/>
      <c r="Z8" s="14"/>
      <c r="AA8" s="70"/>
      <c r="AB8" s="15"/>
      <c r="AJ8" s="25"/>
    </row>
    <row r="9" spans="2:36" x14ac:dyDescent="0.25">
      <c r="B9" s="19">
        <f ca="1">INDEX(m1_,1,(ROWS($B$7:B9)-1)*7+COLUMNS($B$7:B9))</f>
        <v>40552</v>
      </c>
      <c r="C9" s="20">
        <f ca="1">INDEX(m1_,1,(ROWS($B$7:C9)-1)*7+COLUMNS($B$7:C9))</f>
        <v>40553</v>
      </c>
      <c r="D9" s="20">
        <f ca="1">INDEX(m1_,1,(ROWS($B$7:D9)-1)*7+COLUMNS($B$7:D9))</f>
        <v>40554</v>
      </c>
      <c r="E9" s="20">
        <f ca="1">INDEX(m1_,1,(ROWS($B$7:E9)-1)*7+COLUMNS($B$7:E9))</f>
        <v>40555</v>
      </c>
      <c r="F9" s="20">
        <f ca="1">INDEX(m1_,1,(ROWS($B$7:F9)-1)*7+COLUMNS($B$7:F9))</f>
        <v>40556</v>
      </c>
      <c r="G9" s="20">
        <f ca="1">INDEX(m1_,1,(ROWS($B$7:G9)-1)*7+COLUMNS($B$7:G9))</f>
        <v>40557</v>
      </c>
      <c r="H9" s="21">
        <f ca="1">INDEX(m1_,1,(ROWS($B$7:H9)-1)*7+COLUMNS($B$7:H9))</f>
        <v>40558</v>
      </c>
      <c r="I9" s="16"/>
      <c r="J9" s="19">
        <f ca="1">INDEX(m2_,1,(ROWS($J$7:J9)-1)*7+COLUMNS($J$7:J9))</f>
        <v>40587</v>
      </c>
      <c r="K9" s="20">
        <f ca="1">INDEX(m2_,1,(ROWS($J$7:K9)-1)*7+COLUMNS($J$7:K9))</f>
        <v>40588</v>
      </c>
      <c r="L9" s="20">
        <f ca="1">INDEX(m2_,1,(ROWS($J$7:L9)-1)*7+COLUMNS($J$7:L9))</f>
        <v>40589</v>
      </c>
      <c r="M9" s="20">
        <f ca="1">INDEX(m2_,1,(ROWS($J$7:M9)-1)*7+COLUMNS($J$7:M9))</f>
        <v>40590</v>
      </c>
      <c r="N9" s="20">
        <f ca="1">INDEX(m2_,1,(ROWS($J$7:N9)-1)*7+COLUMNS($J$7:N9))</f>
        <v>40591</v>
      </c>
      <c r="O9" s="20">
        <f ca="1">INDEX(m2_,1,(ROWS($J$7:O9)-1)*7+COLUMNS($J$7:O9))</f>
        <v>40592</v>
      </c>
      <c r="P9" s="21">
        <f ca="1">INDEX(m2_,1,(ROWS($J$7:P9)-1)*7+COLUMNS($J$7:P9))</f>
        <v>40593</v>
      </c>
      <c r="Q9" s="16"/>
      <c r="R9" s="19">
        <f ca="1">INDEX(m3_,1,(ROWS($R$7:R9)-1)*7+COLUMNS($R$7:R9))</f>
        <v>40615</v>
      </c>
      <c r="S9" s="20">
        <f ca="1">INDEX(m3_,1,(ROWS($R$7:S9)-1)*7+COLUMNS($R$7:S9))</f>
        <v>40616</v>
      </c>
      <c r="T9" s="20">
        <f ca="1">INDEX(m3_,1,(ROWS($R$7:T9)-1)*7+COLUMNS($R$7:T9))</f>
        <v>40617</v>
      </c>
      <c r="U9" s="20">
        <f ca="1">INDEX(m3_,1,(ROWS($R$7:U9)-1)*7+COLUMNS($R$7:U9))</f>
        <v>40618</v>
      </c>
      <c r="V9" s="20">
        <f ca="1">INDEX(m3_,1,(ROWS($R$7:V9)-1)*7+COLUMNS($R$7:V9))</f>
        <v>40619</v>
      </c>
      <c r="W9" s="20">
        <f ca="1">INDEX(m3_,1,(ROWS($R$7:W9)-1)*7+COLUMNS($R$7:W9))</f>
        <v>40620</v>
      </c>
      <c r="X9" s="21">
        <f ca="1">INDEX(m3_,1,(ROWS($R$7:X9)-1)*7+COLUMNS($R$7:X9))</f>
        <v>40621</v>
      </c>
      <c r="Y9" s="13"/>
      <c r="Z9" s="14"/>
      <c r="AA9" s="70"/>
      <c r="AB9" s="15"/>
      <c r="AJ9" s="25"/>
    </row>
    <row r="10" spans="2:36" x14ac:dyDescent="0.25">
      <c r="B10" s="19">
        <f ca="1">INDEX(m1_,1,(ROWS($B$7:B10)-1)*7+COLUMNS($B$7:B10))</f>
        <v>40559</v>
      </c>
      <c r="C10" s="20">
        <f ca="1">INDEX(m1_,1,(ROWS($B$7:C10)-1)*7+COLUMNS($B$7:C10))</f>
        <v>40560</v>
      </c>
      <c r="D10" s="20">
        <f ca="1">INDEX(m1_,1,(ROWS($B$7:D10)-1)*7+COLUMNS($B$7:D10))</f>
        <v>40561</v>
      </c>
      <c r="E10" s="20">
        <f ca="1">INDEX(m1_,1,(ROWS($B$7:E10)-1)*7+COLUMNS($B$7:E10))</f>
        <v>40562</v>
      </c>
      <c r="F10" s="20">
        <f ca="1">INDEX(m1_,1,(ROWS($B$7:F10)-1)*7+COLUMNS($B$7:F10))</f>
        <v>40563</v>
      </c>
      <c r="G10" s="20">
        <f ca="1">INDEX(m1_,1,(ROWS($B$7:G10)-1)*7+COLUMNS($B$7:G10))</f>
        <v>40564</v>
      </c>
      <c r="H10" s="21">
        <f ca="1">INDEX(m1_,1,(ROWS($B$7:H10)-1)*7+COLUMNS($B$7:H10))</f>
        <v>40565</v>
      </c>
      <c r="I10" s="16"/>
      <c r="J10" s="19">
        <f ca="1">INDEX(m2_,1,(ROWS($J$7:J10)-1)*7+COLUMNS($J$7:J10))</f>
        <v>40594</v>
      </c>
      <c r="K10" s="20">
        <f ca="1">INDEX(m2_,1,(ROWS($J$7:K10)-1)*7+COLUMNS($J$7:K10))</f>
        <v>40595</v>
      </c>
      <c r="L10" s="20">
        <f ca="1">INDEX(m2_,1,(ROWS($J$7:L10)-1)*7+COLUMNS($J$7:L10))</f>
        <v>40596</v>
      </c>
      <c r="M10" s="20">
        <f ca="1">INDEX(m2_,1,(ROWS($J$7:M10)-1)*7+COLUMNS($J$7:M10))</f>
        <v>40597</v>
      </c>
      <c r="N10" s="20">
        <f ca="1">INDEX(m2_,1,(ROWS($J$7:N10)-1)*7+COLUMNS($J$7:N10))</f>
        <v>40598</v>
      </c>
      <c r="O10" s="20">
        <f ca="1">INDEX(m2_,1,(ROWS($J$7:O10)-1)*7+COLUMNS($J$7:O10))</f>
        <v>40599</v>
      </c>
      <c r="P10" s="21">
        <f ca="1">INDEX(m2_,1,(ROWS($J$7:P10)-1)*7+COLUMNS($J$7:P10))</f>
        <v>40600</v>
      </c>
      <c r="Q10" s="16"/>
      <c r="R10" s="19">
        <f ca="1">INDEX(m3_,1,(ROWS($R$7:R10)-1)*7+COLUMNS($R$7:R10))</f>
        <v>40622</v>
      </c>
      <c r="S10" s="20">
        <f ca="1">INDEX(m3_,1,(ROWS($R$7:S10)-1)*7+COLUMNS($R$7:S10))</f>
        <v>40623</v>
      </c>
      <c r="T10" s="20">
        <f ca="1">INDEX(m3_,1,(ROWS($R$7:T10)-1)*7+COLUMNS($R$7:T10))</f>
        <v>40624</v>
      </c>
      <c r="U10" s="20">
        <f ca="1">INDEX(m3_,1,(ROWS($R$7:U10)-1)*7+COLUMNS($R$7:U10))</f>
        <v>40625</v>
      </c>
      <c r="V10" s="20">
        <f ca="1">INDEX(m3_,1,(ROWS($R$7:V10)-1)*7+COLUMNS($R$7:V10))</f>
        <v>40626</v>
      </c>
      <c r="W10" s="20">
        <f ca="1">INDEX(m3_,1,(ROWS($R$7:W10)-1)*7+COLUMNS($R$7:W10))</f>
        <v>40627</v>
      </c>
      <c r="X10" s="21">
        <f ca="1">INDEX(m3_,1,(ROWS($R$7:X10)-1)*7+COLUMNS($R$7:X10))</f>
        <v>40628</v>
      </c>
      <c r="Y10" s="13"/>
      <c r="Z10" s="14"/>
      <c r="AA10" s="70"/>
      <c r="AB10" s="15"/>
      <c r="AJ10" s="25"/>
    </row>
    <row r="11" spans="2:36" x14ac:dyDescent="0.25">
      <c r="B11" s="19">
        <f ca="1">INDEX(m1_,1,(ROWS($B$7:B11)-1)*7+COLUMNS($B$7:B11))</f>
        <v>40566</v>
      </c>
      <c r="C11" s="20">
        <f ca="1">INDEX(m1_,1,(ROWS($B$7:C11)-1)*7+COLUMNS($B$7:C11))</f>
        <v>40567</v>
      </c>
      <c r="D11" s="20">
        <f ca="1">INDEX(m1_,1,(ROWS($B$7:D11)-1)*7+COLUMNS($B$7:D11))</f>
        <v>40568</v>
      </c>
      <c r="E11" s="20">
        <f ca="1">INDEX(m1_,1,(ROWS($B$7:E11)-1)*7+COLUMNS($B$7:E11))</f>
        <v>40569</v>
      </c>
      <c r="F11" s="20">
        <f ca="1">INDEX(m1_,1,(ROWS($B$7:F11)-1)*7+COLUMNS($B$7:F11))</f>
        <v>40570</v>
      </c>
      <c r="G11" s="20">
        <f ca="1">INDEX(m1_,1,(ROWS($B$7:G11)-1)*7+COLUMNS($B$7:G11))</f>
        <v>40571</v>
      </c>
      <c r="H11" s="21">
        <f ca="1">INDEX(m1_,1,(ROWS($B$7:H11)-1)*7+COLUMNS($B$7:H11))</f>
        <v>40572</v>
      </c>
      <c r="I11" s="16"/>
      <c r="J11" s="19">
        <f ca="1">INDEX(m2_,1,(ROWS($J$7:J11)-1)*7+COLUMNS($J$7:J11))</f>
        <v>40601</v>
      </c>
      <c r="K11" s="20">
        <f ca="1">INDEX(m2_,1,(ROWS($J$7:K11)-1)*7+COLUMNS($J$7:K11))</f>
        <v>40602</v>
      </c>
      <c r="L11" s="20">
        <f ca="1">INDEX(m2_,1,(ROWS($J$7:L11)-1)*7+COLUMNS($J$7:L11))</f>
        <v>40603</v>
      </c>
      <c r="M11" s="20">
        <f ca="1">INDEX(m2_,1,(ROWS($J$7:M11)-1)*7+COLUMNS($J$7:M11))</f>
        <v>40604</v>
      </c>
      <c r="N11" s="20">
        <f ca="1">INDEX(m2_,1,(ROWS($J$7:N11)-1)*7+COLUMNS($J$7:N11))</f>
        <v>40605</v>
      </c>
      <c r="O11" s="20">
        <f ca="1">INDEX(m2_,1,(ROWS($J$7:O11)-1)*7+COLUMNS($J$7:O11))</f>
        <v>40606</v>
      </c>
      <c r="P11" s="21">
        <f ca="1">INDEX(m2_,1,(ROWS($J$7:P11)-1)*7+COLUMNS($J$7:P11))</f>
        <v>40607</v>
      </c>
      <c r="Q11" s="16"/>
      <c r="R11" s="19">
        <f ca="1">INDEX(m3_,1,(ROWS($R$7:R11)-1)*7+COLUMNS($R$7:R11))</f>
        <v>40629</v>
      </c>
      <c r="S11" s="20">
        <f ca="1">INDEX(m3_,1,(ROWS($R$7:S11)-1)*7+COLUMNS($R$7:S11))</f>
        <v>40630</v>
      </c>
      <c r="T11" s="20">
        <f ca="1">INDEX(m3_,1,(ROWS($R$7:T11)-1)*7+COLUMNS($R$7:T11))</f>
        <v>40631</v>
      </c>
      <c r="U11" s="20">
        <f ca="1">INDEX(m3_,1,(ROWS($R$7:U11)-1)*7+COLUMNS($R$7:U11))</f>
        <v>40632</v>
      </c>
      <c r="V11" s="20">
        <f ca="1">INDEX(m3_,1,(ROWS($R$7:V11)-1)*7+COLUMNS($R$7:V11))</f>
        <v>40633</v>
      </c>
      <c r="W11" s="20">
        <f ca="1">INDEX(m3_,1,(ROWS($R$7:W11)-1)*7+COLUMNS($R$7:W11))</f>
        <v>40634</v>
      </c>
      <c r="X11" s="21">
        <f ca="1">INDEX(m3_,1,(ROWS($R$7:X11)-1)*7+COLUMNS($R$7:X11))</f>
        <v>40635</v>
      </c>
      <c r="Y11" s="13"/>
      <c r="Z11" s="14"/>
      <c r="AA11" s="70"/>
      <c r="AB11" s="15"/>
      <c r="AJ11" s="25"/>
    </row>
    <row r="12" spans="2:36" x14ac:dyDescent="0.25">
      <c r="B12" s="22">
        <f ca="1">INDEX(m1_,1,(ROWS($B$7:B12)-1)*7+COLUMNS($B$7:B12))</f>
        <v>40573</v>
      </c>
      <c r="C12" s="23">
        <f ca="1">INDEX(m1_,1,(ROWS($B$7:C12)-1)*7+COLUMNS($B$7:C12))</f>
        <v>40574</v>
      </c>
      <c r="D12" s="23">
        <f ca="1">INDEX(m1_,1,(ROWS($B$7:D12)-1)*7+COLUMNS($B$7:D12))</f>
        <v>40575</v>
      </c>
      <c r="E12" s="23">
        <f ca="1">INDEX(m1_,1,(ROWS($B$7:E12)-1)*7+COLUMNS($B$7:E12))</f>
        <v>40576</v>
      </c>
      <c r="F12" s="23">
        <f ca="1">INDEX(m1_,1,(ROWS($B$7:F12)-1)*7+COLUMNS($B$7:F12))</f>
        <v>40577</v>
      </c>
      <c r="G12" s="23">
        <f ca="1">INDEX(m1_,1,(ROWS($B$7:G12)-1)*7+COLUMNS($B$7:G12))</f>
        <v>40578</v>
      </c>
      <c r="H12" s="24">
        <f ca="1">INDEX(m1_,1,(ROWS($B$7:H12)-1)*7+COLUMNS($B$7:H12))</f>
        <v>40579</v>
      </c>
      <c r="I12" s="16"/>
      <c r="J12" s="22">
        <f ca="1">INDEX(m2_,1,(ROWS($J$7:J12)-1)*7+COLUMNS($J$7:J12))</f>
        <v>40608</v>
      </c>
      <c r="K12" s="23">
        <f ca="1">INDEX(m2_,1,(ROWS($J$7:K12)-1)*7+COLUMNS($J$7:K12))</f>
        <v>40609</v>
      </c>
      <c r="L12" s="23">
        <f ca="1">INDEX(m2_,1,(ROWS($J$7:L12)-1)*7+COLUMNS($J$7:L12))</f>
        <v>40610</v>
      </c>
      <c r="M12" s="23">
        <f ca="1">INDEX(m2_,1,(ROWS($J$7:M12)-1)*7+COLUMNS($J$7:M12))</f>
        <v>40611</v>
      </c>
      <c r="N12" s="23">
        <f ca="1">INDEX(m2_,1,(ROWS($J$7:N12)-1)*7+COLUMNS($J$7:N12))</f>
        <v>40612</v>
      </c>
      <c r="O12" s="23">
        <f ca="1">INDEX(m2_,1,(ROWS($J$7:O12)-1)*7+COLUMNS($J$7:O12))</f>
        <v>40613</v>
      </c>
      <c r="P12" s="24">
        <f ca="1">INDEX(m2_,1,(ROWS($J$7:P12)-1)*7+COLUMNS($J$7:P12))</f>
        <v>40614</v>
      </c>
      <c r="Q12" s="16"/>
      <c r="R12" s="22">
        <f ca="1">INDEX(m3_,1,(ROWS($R$7:R12)-1)*7+COLUMNS($R$7:R12))</f>
        <v>40636</v>
      </c>
      <c r="S12" s="23">
        <f ca="1">INDEX(m3_,1,(ROWS($R$7:S12)-1)*7+COLUMNS($R$7:S12))</f>
        <v>40637</v>
      </c>
      <c r="T12" s="23">
        <f ca="1">INDEX(m3_,1,(ROWS($R$7:T12)-1)*7+COLUMNS($R$7:T12))</f>
        <v>40638</v>
      </c>
      <c r="U12" s="23">
        <f ca="1">INDEX(m3_,1,(ROWS($R$7:U12)-1)*7+COLUMNS($R$7:U12))</f>
        <v>40639</v>
      </c>
      <c r="V12" s="23">
        <f ca="1">INDEX(m3_,1,(ROWS($R$7:V12)-1)*7+COLUMNS($R$7:V12))</f>
        <v>40640</v>
      </c>
      <c r="W12" s="23">
        <f ca="1">INDEX(m3_,1,(ROWS($R$7:W12)-1)*7+COLUMNS($R$7:W12))</f>
        <v>40641</v>
      </c>
      <c r="X12" s="24">
        <f ca="1">INDEX(m3_,1,(ROWS($R$7:X12)-1)*7+COLUMNS($R$7:X12))</f>
        <v>40642</v>
      </c>
      <c r="Y12" s="13"/>
      <c r="Z12" s="14"/>
      <c r="AA12" s="70"/>
      <c r="AB12" s="15"/>
      <c r="AJ12" s="25"/>
    </row>
    <row r="13" spans="2:36" x14ac:dyDescent="0.25">
      <c r="B13" s="17"/>
      <c r="C13" s="17"/>
      <c r="D13" s="17"/>
      <c r="E13" s="17"/>
      <c r="F13" s="17"/>
      <c r="G13" s="17"/>
      <c r="H13" s="17"/>
      <c r="I13" s="16"/>
      <c r="J13" s="17"/>
      <c r="K13" s="17"/>
      <c r="L13" s="17"/>
      <c r="M13" s="17"/>
      <c r="N13" s="17"/>
      <c r="O13" s="17"/>
      <c r="P13" s="17"/>
      <c r="Q13" s="16"/>
      <c r="R13" s="17"/>
      <c r="S13" s="17"/>
      <c r="T13" s="17"/>
      <c r="U13" s="17"/>
      <c r="V13" s="17"/>
      <c r="W13" s="17"/>
      <c r="X13" s="17"/>
      <c r="Y13" s="13"/>
      <c r="Z13" s="14"/>
      <c r="AA13" s="70"/>
      <c r="AB13" s="15"/>
    </row>
    <row r="14" spans="2:36" s="27" customFormat="1" x14ac:dyDescent="0.25">
      <c r="B14" s="81">
        <f>'Mini-Calendário'!B9</f>
        <v>40634</v>
      </c>
      <c r="C14" s="82"/>
      <c r="D14" s="82"/>
      <c r="E14" s="82"/>
      <c r="F14" s="82"/>
      <c r="G14" s="82"/>
      <c r="H14" s="83"/>
      <c r="I14" s="12"/>
      <c r="J14" s="81">
        <f>'Mini-Calendário'!B10</f>
        <v>40664</v>
      </c>
      <c r="K14" s="82"/>
      <c r="L14" s="82"/>
      <c r="M14" s="82"/>
      <c r="N14" s="82"/>
      <c r="O14" s="82"/>
      <c r="P14" s="83"/>
      <c r="Q14" s="12"/>
      <c r="R14" s="81">
        <f>'Mini-Calendário'!B11</f>
        <v>40695</v>
      </c>
      <c r="S14" s="82"/>
      <c r="T14" s="82"/>
      <c r="U14" s="82"/>
      <c r="V14" s="82"/>
      <c r="W14" s="82"/>
      <c r="X14" s="83"/>
      <c r="Y14" s="13"/>
      <c r="Z14" s="14"/>
      <c r="AA14" s="70"/>
      <c r="AB14" s="15"/>
      <c r="AJ14" s="28"/>
    </row>
    <row r="15" spans="2:36" x14ac:dyDescent="0.25">
      <c r="B15" s="73" t="s">
        <v>14</v>
      </c>
      <c r="C15" s="74" t="s">
        <v>1</v>
      </c>
      <c r="D15" s="74" t="s">
        <v>0</v>
      </c>
      <c r="E15" s="74" t="s">
        <v>5</v>
      </c>
      <c r="F15" s="74" t="s">
        <v>5</v>
      </c>
      <c r="G15" s="74" t="s">
        <v>1</v>
      </c>
      <c r="H15" s="75" t="s">
        <v>15</v>
      </c>
      <c r="I15" s="16"/>
      <c r="J15" s="73" t="s">
        <v>14</v>
      </c>
      <c r="K15" s="74" t="s">
        <v>1</v>
      </c>
      <c r="L15" s="74" t="s">
        <v>0</v>
      </c>
      <c r="M15" s="74" t="s">
        <v>5</v>
      </c>
      <c r="N15" s="74" t="s">
        <v>5</v>
      </c>
      <c r="O15" s="74" t="s">
        <v>1</v>
      </c>
      <c r="P15" s="75" t="s">
        <v>15</v>
      </c>
      <c r="Q15" s="16"/>
      <c r="R15" s="73" t="s">
        <v>14</v>
      </c>
      <c r="S15" s="74" t="s">
        <v>1</v>
      </c>
      <c r="T15" s="74" t="s">
        <v>0</v>
      </c>
      <c r="U15" s="74" t="s">
        <v>5</v>
      </c>
      <c r="V15" s="74" t="s">
        <v>5</v>
      </c>
      <c r="W15" s="74" t="s">
        <v>1</v>
      </c>
      <c r="X15" s="75" t="s">
        <v>15</v>
      </c>
      <c r="Y15" s="13"/>
      <c r="Z15" s="14"/>
      <c r="AA15" s="71"/>
      <c r="AB15" s="15"/>
    </row>
    <row r="16" spans="2:36" x14ac:dyDescent="0.25">
      <c r="B16" s="19">
        <f ca="1">INDEX(m4_,1,(ROWS($B$16:B16)-1)*7+COLUMNS($B$16:B16))</f>
        <v>40629</v>
      </c>
      <c r="C16" s="20">
        <f ca="1">INDEX(m4_,1,(ROWS($B$16:C16)-1)*7+COLUMNS($B$16:C16))</f>
        <v>40630</v>
      </c>
      <c r="D16" s="20">
        <f ca="1">INDEX(m4_,1,(ROWS($B$16:D16)-1)*7+COLUMNS($B$16:D16))</f>
        <v>40631</v>
      </c>
      <c r="E16" s="20">
        <f ca="1">INDEX(m4_,1,(ROWS($B$16:E16)-1)*7+COLUMNS($B$16:E16))</f>
        <v>40632</v>
      </c>
      <c r="F16" s="20">
        <f ca="1">INDEX(m4_,1,(ROWS($B$16:F16)-1)*7+COLUMNS($B$16:F16))</f>
        <v>40633</v>
      </c>
      <c r="G16" s="20">
        <f ca="1">INDEX(m4_,1,(ROWS($B$16:G16)-1)*7+COLUMNS($B$16:G16))</f>
        <v>40634</v>
      </c>
      <c r="H16" s="21">
        <f ca="1">INDEX(m4_,1,(ROWS($B$16:H16)-1)*7+COLUMNS($B$16:H16))</f>
        <v>40635</v>
      </c>
      <c r="I16" s="16"/>
      <c r="J16" s="19">
        <f ca="1">INDEX(m5_,1,(ROWS($J$16:J16)-1)*7+COLUMNS($J$16:J16))</f>
        <v>40657</v>
      </c>
      <c r="K16" s="20">
        <f ca="1">INDEX(m5_,1,(ROWS($J$16:K16)-1)*7+COLUMNS($J$16:K16))</f>
        <v>40658</v>
      </c>
      <c r="L16" s="20">
        <f ca="1">INDEX(m5_,1,(ROWS($J$16:L16)-1)*7+COLUMNS($J$16:L16))</f>
        <v>40659</v>
      </c>
      <c r="M16" s="20">
        <f ca="1">INDEX(m5_,1,(ROWS($J$16:M16)-1)*7+COLUMNS($J$16:M16))</f>
        <v>40660</v>
      </c>
      <c r="N16" s="20">
        <f ca="1">INDEX(m5_,1,(ROWS($J$16:N16)-1)*7+COLUMNS($J$16:N16))</f>
        <v>40661</v>
      </c>
      <c r="O16" s="20">
        <f ca="1">INDEX(m5_,1,(ROWS($J$16:O16)-1)*7+COLUMNS($J$16:O16))</f>
        <v>40662</v>
      </c>
      <c r="P16" s="21">
        <f ca="1">INDEX(m5_,1,(ROWS($J$16:P16)-1)*7+COLUMNS($J$16:P16))</f>
        <v>40663</v>
      </c>
      <c r="Q16" s="16"/>
      <c r="R16" s="19">
        <f ca="1">INDEX(m6_,1,(ROWS($R$16:R16)-1)*7+COLUMNS($R$16:R16))</f>
        <v>40692</v>
      </c>
      <c r="S16" s="20">
        <f ca="1">INDEX(m6_,1,(ROWS($R$16:S16)-1)*7+COLUMNS($R$16:S16))</f>
        <v>40693</v>
      </c>
      <c r="T16" s="20">
        <f ca="1">INDEX(m6_,1,(ROWS($R$16:T16)-1)*7+COLUMNS($R$16:T16))</f>
        <v>40694</v>
      </c>
      <c r="U16" s="20">
        <f ca="1">INDEX(m6_,1,(ROWS($R$16:U16)-1)*7+COLUMNS($R$16:U16))</f>
        <v>40695</v>
      </c>
      <c r="V16" s="20">
        <f ca="1">INDEX(m6_,1,(ROWS($R$16:V16)-1)*7+COLUMNS($R$16:V16))</f>
        <v>40696</v>
      </c>
      <c r="W16" s="20">
        <f ca="1">INDEX(m6_,1,(ROWS($R$16:W16)-1)*7+COLUMNS($R$16:W16))</f>
        <v>40697</v>
      </c>
      <c r="X16" s="21">
        <f ca="1">INDEX(m6_,1,(ROWS($R$16:X16)-1)*7+COLUMNS($R$16:X16))</f>
        <v>40698</v>
      </c>
      <c r="Y16" s="13"/>
      <c r="Z16" s="14"/>
      <c r="AA16" s="70"/>
      <c r="AB16" s="15"/>
    </row>
    <row r="17" spans="2:28" x14ac:dyDescent="0.25">
      <c r="B17" s="19">
        <f ca="1">INDEX(m4_,1,(ROWS($B$16:B17)-1)*7+COLUMNS($B$16:B17))</f>
        <v>40636</v>
      </c>
      <c r="C17" s="20">
        <f ca="1">INDEX(m4_,1,(ROWS($B$16:C17)-1)*7+COLUMNS($B$16:C17))</f>
        <v>40637</v>
      </c>
      <c r="D17" s="20">
        <f ca="1">INDEX(m4_,1,(ROWS($B$16:D17)-1)*7+COLUMNS($B$16:D17))</f>
        <v>40638</v>
      </c>
      <c r="E17" s="20">
        <f ca="1">INDEX(m4_,1,(ROWS($B$16:E17)-1)*7+COLUMNS($B$16:E17))</f>
        <v>40639</v>
      </c>
      <c r="F17" s="20">
        <f ca="1">INDEX(m4_,1,(ROWS($B$16:F17)-1)*7+COLUMNS($B$16:F17))</f>
        <v>40640</v>
      </c>
      <c r="G17" s="20">
        <f ca="1">INDEX(m4_,1,(ROWS($B$16:G17)-1)*7+COLUMNS($B$16:G17))</f>
        <v>40641</v>
      </c>
      <c r="H17" s="21">
        <f ca="1">INDEX(m4_,1,(ROWS($B$16:H17)-1)*7+COLUMNS($B$16:H17))</f>
        <v>40642</v>
      </c>
      <c r="I17" s="16"/>
      <c r="J17" s="19">
        <f ca="1">INDEX(m5_,1,(ROWS($J$16:J17)-1)*7+COLUMNS($J$16:J17))</f>
        <v>40664</v>
      </c>
      <c r="K17" s="20">
        <f ca="1">INDEX(m5_,1,(ROWS($J$16:K17)-1)*7+COLUMNS($J$16:K17))</f>
        <v>40665</v>
      </c>
      <c r="L17" s="20">
        <f ca="1">INDEX(m5_,1,(ROWS($J$16:L17)-1)*7+COLUMNS($J$16:L17))</f>
        <v>40666</v>
      </c>
      <c r="M17" s="20">
        <f ca="1">INDEX(m5_,1,(ROWS($J$16:M17)-1)*7+COLUMNS($J$16:M17))</f>
        <v>40667</v>
      </c>
      <c r="N17" s="20">
        <f ca="1">INDEX(m5_,1,(ROWS($J$16:N17)-1)*7+COLUMNS($J$16:N17))</f>
        <v>40668</v>
      </c>
      <c r="O17" s="20">
        <f ca="1">INDEX(m5_,1,(ROWS($J$16:O17)-1)*7+COLUMNS($J$16:O17))</f>
        <v>40669</v>
      </c>
      <c r="P17" s="21">
        <f ca="1">INDEX(m5_,1,(ROWS($J$16:P17)-1)*7+COLUMNS($J$16:P17))</f>
        <v>40670</v>
      </c>
      <c r="Q17" s="16"/>
      <c r="R17" s="19">
        <f ca="1">INDEX(m6_,1,(ROWS($R$16:R17)-1)*7+COLUMNS($R$16:R17))</f>
        <v>40699</v>
      </c>
      <c r="S17" s="20">
        <f ca="1">INDEX(m6_,1,(ROWS($R$16:S17)-1)*7+COLUMNS($R$16:S17))</f>
        <v>40700</v>
      </c>
      <c r="T17" s="20">
        <f ca="1">INDEX(m6_,1,(ROWS($R$16:T17)-1)*7+COLUMNS($R$16:T17))</f>
        <v>40701</v>
      </c>
      <c r="U17" s="20">
        <f ca="1">INDEX(m6_,1,(ROWS($R$16:U17)-1)*7+COLUMNS($R$16:U17))</f>
        <v>40702</v>
      </c>
      <c r="V17" s="20">
        <f ca="1">INDEX(m6_,1,(ROWS($R$16:V17)-1)*7+COLUMNS($R$16:V17))</f>
        <v>40703</v>
      </c>
      <c r="W17" s="20">
        <f ca="1">INDEX(m6_,1,(ROWS($R$16:W17)-1)*7+COLUMNS($R$16:W17))</f>
        <v>40704</v>
      </c>
      <c r="X17" s="21">
        <f ca="1">INDEX(m6_,1,(ROWS($R$16:X17)-1)*7+COLUMNS($R$16:X17))</f>
        <v>40705</v>
      </c>
      <c r="Y17" s="13"/>
      <c r="Z17" s="14"/>
      <c r="AA17" s="70"/>
      <c r="AB17" s="15"/>
    </row>
    <row r="18" spans="2:28" x14ac:dyDescent="0.25">
      <c r="B18" s="19">
        <f ca="1">INDEX(m4_,1,(ROWS($B$16:B18)-1)*7+COLUMNS($B$16:B18))</f>
        <v>40643</v>
      </c>
      <c r="C18" s="20">
        <f ca="1">INDEX(m4_,1,(ROWS($B$16:C18)-1)*7+COLUMNS($B$16:C18))</f>
        <v>40644</v>
      </c>
      <c r="D18" s="20">
        <f ca="1">INDEX(m4_,1,(ROWS($B$16:D18)-1)*7+COLUMNS($B$16:D18))</f>
        <v>40645</v>
      </c>
      <c r="E18" s="20">
        <f ca="1">INDEX(m4_,1,(ROWS($B$16:E18)-1)*7+COLUMNS($B$16:E18))</f>
        <v>40646</v>
      </c>
      <c r="F18" s="20">
        <f ca="1">INDEX(m4_,1,(ROWS($B$16:F18)-1)*7+COLUMNS($B$16:F18))</f>
        <v>40647</v>
      </c>
      <c r="G18" s="20">
        <f ca="1">INDEX(m4_,1,(ROWS($B$16:G18)-1)*7+COLUMNS($B$16:G18))</f>
        <v>40648</v>
      </c>
      <c r="H18" s="21">
        <f ca="1">INDEX(m4_,1,(ROWS($B$16:H18)-1)*7+COLUMNS($B$16:H18))</f>
        <v>40649</v>
      </c>
      <c r="I18" s="16"/>
      <c r="J18" s="19">
        <f ca="1">INDEX(m5_,1,(ROWS($J$16:J18)-1)*7+COLUMNS($J$16:J18))</f>
        <v>40671</v>
      </c>
      <c r="K18" s="20">
        <f ca="1">INDEX(m5_,1,(ROWS($J$16:K18)-1)*7+COLUMNS($J$16:K18))</f>
        <v>40672</v>
      </c>
      <c r="L18" s="20">
        <f ca="1">INDEX(m5_,1,(ROWS($J$16:L18)-1)*7+COLUMNS($J$16:L18))</f>
        <v>40673</v>
      </c>
      <c r="M18" s="20">
        <f ca="1">INDEX(m5_,1,(ROWS($J$16:M18)-1)*7+COLUMNS($J$16:M18))</f>
        <v>40674</v>
      </c>
      <c r="N18" s="20">
        <f ca="1">INDEX(m5_,1,(ROWS($J$16:N18)-1)*7+COLUMNS($J$16:N18))</f>
        <v>40675</v>
      </c>
      <c r="O18" s="20">
        <f ca="1">INDEX(m5_,1,(ROWS($J$16:O18)-1)*7+COLUMNS($J$16:O18))</f>
        <v>40676</v>
      </c>
      <c r="P18" s="21">
        <f ca="1">INDEX(m5_,1,(ROWS($J$16:P18)-1)*7+COLUMNS($J$16:P18))</f>
        <v>40677</v>
      </c>
      <c r="Q18" s="16"/>
      <c r="R18" s="19">
        <f ca="1">INDEX(m6_,1,(ROWS($R$16:R18)-1)*7+COLUMNS($R$16:R18))</f>
        <v>40706</v>
      </c>
      <c r="S18" s="20">
        <f ca="1">INDEX(m6_,1,(ROWS($R$16:S18)-1)*7+COLUMNS($R$16:S18))</f>
        <v>40707</v>
      </c>
      <c r="T18" s="20">
        <f ca="1">INDEX(m6_,1,(ROWS($R$16:T18)-1)*7+COLUMNS($R$16:T18))</f>
        <v>40708</v>
      </c>
      <c r="U18" s="20">
        <f ca="1">INDEX(m6_,1,(ROWS($R$16:U18)-1)*7+COLUMNS($R$16:U18))</f>
        <v>40709</v>
      </c>
      <c r="V18" s="20">
        <f ca="1">INDEX(m6_,1,(ROWS($R$16:V18)-1)*7+COLUMNS($R$16:V18))</f>
        <v>40710</v>
      </c>
      <c r="W18" s="20">
        <f ca="1">INDEX(m6_,1,(ROWS($R$16:W18)-1)*7+COLUMNS($R$16:W18))</f>
        <v>40711</v>
      </c>
      <c r="X18" s="21">
        <f ca="1">INDEX(m6_,1,(ROWS($R$16:X18)-1)*7+COLUMNS($R$16:X18))</f>
        <v>40712</v>
      </c>
      <c r="Y18" s="13"/>
      <c r="Z18" s="14"/>
      <c r="AA18" s="70"/>
      <c r="AB18" s="15"/>
    </row>
    <row r="19" spans="2:28" x14ac:dyDescent="0.25">
      <c r="B19" s="19">
        <f ca="1">INDEX(m4_,1,(ROWS($B$16:B19)-1)*7+COLUMNS($B$16:B19))</f>
        <v>40650</v>
      </c>
      <c r="C19" s="20">
        <f ca="1">INDEX(m4_,1,(ROWS($B$16:C19)-1)*7+COLUMNS($B$16:C19))</f>
        <v>40651</v>
      </c>
      <c r="D19" s="20">
        <f ca="1">INDEX(m4_,1,(ROWS($B$16:D19)-1)*7+COLUMNS($B$16:D19))</f>
        <v>40652</v>
      </c>
      <c r="E19" s="20">
        <f ca="1">INDEX(m4_,1,(ROWS($B$16:E19)-1)*7+COLUMNS($B$16:E19))</f>
        <v>40653</v>
      </c>
      <c r="F19" s="20">
        <f ca="1">INDEX(m4_,1,(ROWS($B$16:F19)-1)*7+COLUMNS($B$16:F19))</f>
        <v>40654</v>
      </c>
      <c r="G19" s="20">
        <f ca="1">INDEX(m4_,1,(ROWS($B$16:G19)-1)*7+COLUMNS($B$16:G19))</f>
        <v>40655</v>
      </c>
      <c r="H19" s="21">
        <f ca="1">INDEX(m4_,1,(ROWS($B$16:H19)-1)*7+COLUMNS($B$16:H19))</f>
        <v>40656</v>
      </c>
      <c r="I19" s="16"/>
      <c r="J19" s="19">
        <f ca="1">INDEX(m5_,1,(ROWS($J$16:J19)-1)*7+COLUMNS($J$16:J19))</f>
        <v>40678</v>
      </c>
      <c r="K19" s="20">
        <f ca="1">INDEX(m5_,1,(ROWS($J$16:K19)-1)*7+COLUMNS($J$16:K19))</f>
        <v>40679</v>
      </c>
      <c r="L19" s="20">
        <f ca="1">INDEX(m5_,1,(ROWS($J$16:L19)-1)*7+COLUMNS($J$16:L19))</f>
        <v>40680</v>
      </c>
      <c r="M19" s="20">
        <f ca="1">INDEX(m5_,1,(ROWS($J$16:M19)-1)*7+COLUMNS($J$16:M19))</f>
        <v>40681</v>
      </c>
      <c r="N19" s="20">
        <f ca="1">INDEX(m5_,1,(ROWS($J$16:N19)-1)*7+COLUMNS($J$16:N19))</f>
        <v>40682</v>
      </c>
      <c r="O19" s="20">
        <f ca="1">INDEX(m5_,1,(ROWS($J$16:O19)-1)*7+COLUMNS($J$16:O19))</f>
        <v>40683</v>
      </c>
      <c r="P19" s="21">
        <f ca="1">INDEX(m5_,1,(ROWS($J$16:P19)-1)*7+COLUMNS($J$16:P19))</f>
        <v>40684</v>
      </c>
      <c r="Q19" s="16"/>
      <c r="R19" s="19">
        <f ca="1">INDEX(m6_,1,(ROWS($R$16:R19)-1)*7+COLUMNS($R$16:R19))</f>
        <v>40713</v>
      </c>
      <c r="S19" s="20">
        <f ca="1">INDEX(m6_,1,(ROWS($R$16:S19)-1)*7+COLUMNS($R$16:S19))</f>
        <v>40714</v>
      </c>
      <c r="T19" s="20">
        <f ca="1">INDEX(m6_,1,(ROWS($R$16:T19)-1)*7+COLUMNS($R$16:T19))</f>
        <v>40715</v>
      </c>
      <c r="U19" s="20">
        <f ca="1">INDEX(m6_,1,(ROWS($R$16:U19)-1)*7+COLUMNS($R$16:U19))</f>
        <v>40716</v>
      </c>
      <c r="V19" s="20">
        <f ca="1">INDEX(m6_,1,(ROWS($R$16:V19)-1)*7+COLUMNS($R$16:V19))</f>
        <v>40717</v>
      </c>
      <c r="W19" s="20">
        <f ca="1">INDEX(m6_,1,(ROWS($R$16:W19)-1)*7+COLUMNS($R$16:W19))</f>
        <v>40718</v>
      </c>
      <c r="X19" s="21">
        <f ca="1">INDEX(m6_,1,(ROWS($R$16:X19)-1)*7+COLUMNS($R$16:X19))</f>
        <v>40719</v>
      </c>
      <c r="Y19" s="13"/>
      <c r="Z19" s="14"/>
      <c r="AA19" s="70"/>
      <c r="AB19" s="15"/>
    </row>
    <row r="20" spans="2:28" x14ac:dyDescent="0.25">
      <c r="B20" s="19">
        <f ca="1">INDEX(m4_,1,(ROWS($B$16:B20)-1)*7+COLUMNS($B$16:B20))</f>
        <v>40657</v>
      </c>
      <c r="C20" s="20">
        <f ca="1">INDEX(m4_,1,(ROWS($B$16:C20)-1)*7+COLUMNS($B$16:C20))</f>
        <v>40658</v>
      </c>
      <c r="D20" s="20">
        <f ca="1">INDEX(m4_,1,(ROWS($B$16:D20)-1)*7+COLUMNS($B$16:D20))</f>
        <v>40659</v>
      </c>
      <c r="E20" s="20">
        <f ca="1">INDEX(m4_,1,(ROWS($B$16:E20)-1)*7+COLUMNS($B$16:E20))</f>
        <v>40660</v>
      </c>
      <c r="F20" s="20">
        <f ca="1">INDEX(m4_,1,(ROWS($B$16:F20)-1)*7+COLUMNS($B$16:F20))</f>
        <v>40661</v>
      </c>
      <c r="G20" s="20">
        <f ca="1">INDEX(m4_,1,(ROWS($B$16:G20)-1)*7+COLUMNS($B$16:G20))</f>
        <v>40662</v>
      </c>
      <c r="H20" s="21">
        <f ca="1">INDEX(m4_,1,(ROWS($B$16:H20)-1)*7+COLUMNS($B$16:H20))</f>
        <v>40663</v>
      </c>
      <c r="I20" s="16"/>
      <c r="J20" s="19">
        <f ca="1">INDEX(m5_,1,(ROWS($J$16:J20)-1)*7+COLUMNS($J$16:J20))</f>
        <v>40685</v>
      </c>
      <c r="K20" s="20">
        <f ca="1">INDEX(m5_,1,(ROWS($J$16:K20)-1)*7+COLUMNS($J$16:K20))</f>
        <v>40686</v>
      </c>
      <c r="L20" s="20">
        <f ca="1">INDEX(m5_,1,(ROWS($J$16:L20)-1)*7+COLUMNS($J$16:L20))</f>
        <v>40687</v>
      </c>
      <c r="M20" s="20">
        <f ca="1">INDEX(m5_,1,(ROWS($J$16:M20)-1)*7+COLUMNS($J$16:M20))</f>
        <v>40688</v>
      </c>
      <c r="N20" s="20">
        <f ca="1">INDEX(m5_,1,(ROWS($J$16:N20)-1)*7+COLUMNS($J$16:N20))</f>
        <v>40689</v>
      </c>
      <c r="O20" s="20">
        <f ca="1">INDEX(m5_,1,(ROWS($J$16:O20)-1)*7+COLUMNS($J$16:O20))</f>
        <v>40690</v>
      </c>
      <c r="P20" s="21">
        <f ca="1">INDEX(m5_,1,(ROWS($J$16:P20)-1)*7+COLUMNS($J$16:P20))</f>
        <v>40691</v>
      </c>
      <c r="Q20" s="16"/>
      <c r="R20" s="19">
        <f ca="1">INDEX(m6_,1,(ROWS($R$16:R20)-1)*7+COLUMNS($R$16:R20))</f>
        <v>40720</v>
      </c>
      <c r="S20" s="20">
        <f ca="1">INDEX(m6_,1,(ROWS($R$16:S20)-1)*7+COLUMNS($R$16:S20))</f>
        <v>40721</v>
      </c>
      <c r="T20" s="20">
        <f ca="1">INDEX(m6_,1,(ROWS($R$16:T20)-1)*7+COLUMNS($R$16:T20))</f>
        <v>40722</v>
      </c>
      <c r="U20" s="20">
        <f ca="1">INDEX(m6_,1,(ROWS($R$16:U20)-1)*7+COLUMNS($R$16:U20))</f>
        <v>40723</v>
      </c>
      <c r="V20" s="20">
        <f ca="1">INDEX(m6_,1,(ROWS($R$16:V20)-1)*7+COLUMNS($R$16:V20))</f>
        <v>40724</v>
      </c>
      <c r="W20" s="20">
        <f ca="1">INDEX(m6_,1,(ROWS($R$16:W20)-1)*7+COLUMNS($R$16:W20))</f>
        <v>40725</v>
      </c>
      <c r="X20" s="21">
        <f ca="1">INDEX(m6_,1,(ROWS($R$16:X20)-1)*7+COLUMNS($R$16:X20))</f>
        <v>40726</v>
      </c>
      <c r="Y20" s="13"/>
      <c r="Z20" s="14"/>
      <c r="AA20" s="70"/>
      <c r="AB20" s="15"/>
    </row>
    <row r="21" spans="2:28" x14ac:dyDescent="0.25">
      <c r="B21" s="22">
        <f ca="1">INDEX(m4_,1,(ROWS($B$16:B21)-1)*7+COLUMNS($B$16:B21))</f>
        <v>40664</v>
      </c>
      <c r="C21" s="23">
        <f ca="1">INDEX(m4_,1,(ROWS($B$16:C21)-1)*7+COLUMNS($B$16:C21))</f>
        <v>40665</v>
      </c>
      <c r="D21" s="23">
        <f ca="1">INDEX(m4_,1,(ROWS($B$16:D21)-1)*7+COLUMNS($B$16:D21))</f>
        <v>40666</v>
      </c>
      <c r="E21" s="23">
        <f ca="1">INDEX(m4_,1,(ROWS($B$16:E21)-1)*7+COLUMNS($B$16:E21))</f>
        <v>40667</v>
      </c>
      <c r="F21" s="23">
        <f ca="1">INDEX(m4_,1,(ROWS($B$16:F21)-1)*7+COLUMNS($B$16:F21))</f>
        <v>40668</v>
      </c>
      <c r="G21" s="23">
        <f ca="1">INDEX(m4_,1,(ROWS($B$16:G21)-1)*7+COLUMNS($B$16:G21))</f>
        <v>40669</v>
      </c>
      <c r="H21" s="24">
        <f ca="1">INDEX(m4_,1,(ROWS($B$16:H21)-1)*7+COLUMNS($B$16:H21))</f>
        <v>40670</v>
      </c>
      <c r="I21" s="16"/>
      <c r="J21" s="22">
        <f ca="1">INDEX(m5_,1,(ROWS($J$16:J21)-1)*7+COLUMNS($J$16:J21))</f>
        <v>40692</v>
      </c>
      <c r="K21" s="23">
        <f ca="1">INDEX(m5_,1,(ROWS($J$16:K21)-1)*7+COLUMNS($J$16:K21))</f>
        <v>40693</v>
      </c>
      <c r="L21" s="23">
        <f ca="1">INDEX(m5_,1,(ROWS($J$16:L21)-1)*7+COLUMNS($J$16:L21))</f>
        <v>40694</v>
      </c>
      <c r="M21" s="23">
        <f ca="1">INDEX(m5_,1,(ROWS($J$16:M21)-1)*7+COLUMNS($J$16:M21))</f>
        <v>40695</v>
      </c>
      <c r="N21" s="23">
        <f ca="1">INDEX(m5_,1,(ROWS($J$16:N21)-1)*7+COLUMNS($J$16:N21))</f>
        <v>40696</v>
      </c>
      <c r="O21" s="23">
        <f ca="1">INDEX(m5_,1,(ROWS($J$16:O21)-1)*7+COLUMNS($J$16:O21))</f>
        <v>40697</v>
      </c>
      <c r="P21" s="24">
        <f ca="1">INDEX(m5_,1,(ROWS($J$16:P21)-1)*7+COLUMNS($J$16:P21))</f>
        <v>40698</v>
      </c>
      <c r="Q21" s="16"/>
      <c r="R21" s="22">
        <f ca="1">INDEX(m6_,1,(ROWS($R$16:R21)-1)*7+COLUMNS($R$16:R21))</f>
        <v>40727</v>
      </c>
      <c r="S21" s="23">
        <f ca="1">INDEX(m6_,1,(ROWS($R$16:S21)-1)*7+COLUMNS($R$16:S21))</f>
        <v>40728</v>
      </c>
      <c r="T21" s="23">
        <f ca="1">INDEX(m6_,1,(ROWS($R$16:T21)-1)*7+COLUMNS($R$16:T21))</f>
        <v>40729</v>
      </c>
      <c r="U21" s="23">
        <f ca="1">INDEX(m6_,1,(ROWS($R$16:U21)-1)*7+COLUMNS($R$16:U21))</f>
        <v>40730</v>
      </c>
      <c r="V21" s="23">
        <f ca="1">INDEX(m6_,1,(ROWS($R$16:V21)-1)*7+COLUMNS($R$16:V21))</f>
        <v>40731</v>
      </c>
      <c r="W21" s="23">
        <f ca="1">INDEX(m6_,1,(ROWS($R$16:W21)-1)*7+COLUMNS($R$16:W21))</f>
        <v>40732</v>
      </c>
      <c r="X21" s="24">
        <f ca="1">INDEX(m6_,1,(ROWS($R$16:X21)-1)*7+COLUMNS($R$16:X21))</f>
        <v>40733</v>
      </c>
      <c r="Y21" s="13"/>
      <c r="Z21" s="14"/>
      <c r="AA21" s="70"/>
      <c r="AB21" s="15"/>
    </row>
    <row r="22" spans="2:28" x14ac:dyDescent="0.25">
      <c r="B22" s="17"/>
      <c r="C22" s="17"/>
      <c r="D22" s="17"/>
      <c r="E22" s="17"/>
      <c r="F22" s="17"/>
      <c r="G22" s="17"/>
      <c r="H22" s="17"/>
      <c r="I22" s="16"/>
      <c r="J22" s="17"/>
      <c r="K22" s="17"/>
      <c r="L22" s="17"/>
      <c r="M22" s="17"/>
      <c r="N22" s="17"/>
      <c r="O22" s="17"/>
      <c r="P22" s="17"/>
      <c r="Q22" s="16"/>
      <c r="R22" s="17"/>
      <c r="S22" s="17"/>
      <c r="T22" s="17"/>
      <c r="U22" s="17"/>
      <c r="V22" s="17"/>
      <c r="W22" s="17"/>
      <c r="X22" s="17"/>
      <c r="Y22" s="13"/>
      <c r="Z22" s="14"/>
      <c r="AA22" s="70"/>
      <c r="AB22" s="15"/>
    </row>
    <row r="23" spans="2:28" s="27" customFormat="1" x14ac:dyDescent="0.25">
      <c r="B23" s="81">
        <f>'Mini-Calendário'!B12</f>
        <v>40725</v>
      </c>
      <c r="C23" s="82"/>
      <c r="D23" s="82"/>
      <c r="E23" s="82"/>
      <c r="F23" s="82"/>
      <c r="G23" s="82"/>
      <c r="H23" s="83"/>
      <c r="I23" s="12"/>
      <c r="J23" s="81">
        <f>'Mini-Calendário'!B13</f>
        <v>40756</v>
      </c>
      <c r="K23" s="82"/>
      <c r="L23" s="82"/>
      <c r="M23" s="82"/>
      <c r="N23" s="82"/>
      <c r="O23" s="82"/>
      <c r="P23" s="83"/>
      <c r="Q23" s="12"/>
      <c r="R23" s="81">
        <f>'Mini-Calendário'!B14</f>
        <v>40787</v>
      </c>
      <c r="S23" s="82"/>
      <c r="T23" s="82"/>
      <c r="U23" s="82"/>
      <c r="V23" s="82"/>
      <c r="W23" s="82"/>
      <c r="X23" s="83"/>
      <c r="Y23" s="13"/>
      <c r="Z23" s="14"/>
      <c r="AA23" s="70"/>
      <c r="AB23" s="15"/>
    </row>
    <row r="24" spans="2:28" x14ac:dyDescent="0.25">
      <c r="B24" s="73" t="s">
        <v>14</v>
      </c>
      <c r="C24" s="74" t="s">
        <v>1</v>
      </c>
      <c r="D24" s="74" t="s">
        <v>0</v>
      </c>
      <c r="E24" s="74" t="s">
        <v>5</v>
      </c>
      <c r="F24" s="74" t="s">
        <v>5</v>
      </c>
      <c r="G24" s="74" t="s">
        <v>1</v>
      </c>
      <c r="H24" s="75" t="s">
        <v>15</v>
      </c>
      <c r="I24" s="16"/>
      <c r="J24" s="73" t="s">
        <v>14</v>
      </c>
      <c r="K24" s="74" t="s">
        <v>1</v>
      </c>
      <c r="L24" s="74" t="s">
        <v>0</v>
      </c>
      <c r="M24" s="74" t="s">
        <v>5</v>
      </c>
      <c r="N24" s="74" t="s">
        <v>5</v>
      </c>
      <c r="O24" s="74" t="s">
        <v>1</v>
      </c>
      <c r="P24" s="75" t="s">
        <v>15</v>
      </c>
      <c r="Q24" s="16"/>
      <c r="R24" s="73" t="s">
        <v>14</v>
      </c>
      <c r="S24" s="74" t="s">
        <v>1</v>
      </c>
      <c r="T24" s="74" t="s">
        <v>0</v>
      </c>
      <c r="U24" s="74" t="s">
        <v>5</v>
      </c>
      <c r="V24" s="74" t="s">
        <v>5</v>
      </c>
      <c r="W24" s="74" t="s">
        <v>1</v>
      </c>
      <c r="X24" s="75" t="s">
        <v>15</v>
      </c>
      <c r="Y24" s="13"/>
      <c r="Z24" s="14"/>
      <c r="AA24" s="70"/>
      <c r="AB24" s="15"/>
    </row>
    <row r="25" spans="2:28" x14ac:dyDescent="0.25">
      <c r="B25" s="19">
        <f ca="1">INDEX(m7_,1,(ROWS($B$25:B25)-1)*7+COLUMNS($B$25:B25))</f>
        <v>40720</v>
      </c>
      <c r="C25" s="20">
        <f ca="1">INDEX(m7_,1,(ROWS($B$25:C25)-1)*7+COLUMNS($B$25:C25))</f>
        <v>40721</v>
      </c>
      <c r="D25" s="20">
        <f ca="1">INDEX(m7_,1,(ROWS($B$25:D25)-1)*7+COLUMNS($B$25:D25))</f>
        <v>40722</v>
      </c>
      <c r="E25" s="20">
        <f ca="1">INDEX(m7_,1,(ROWS($B$25:E25)-1)*7+COLUMNS($B$25:E25))</f>
        <v>40723</v>
      </c>
      <c r="F25" s="20">
        <f ca="1">INDEX(m7_,1,(ROWS($B$25:F25)-1)*7+COLUMNS($B$25:F25))</f>
        <v>40724</v>
      </c>
      <c r="G25" s="20">
        <f ca="1">INDEX(m7_,1,(ROWS($B$25:G25)-1)*7+COLUMNS($B$25:G25))</f>
        <v>40725</v>
      </c>
      <c r="H25" s="21">
        <f ca="1">INDEX(m7_,1,(ROWS($B$25:H25)-1)*7+COLUMNS($B$25:H25))</f>
        <v>40726</v>
      </c>
      <c r="I25" s="16"/>
      <c r="J25" s="19">
        <f ca="1">INDEX(m8_,1,(ROWS($J$25:J25)-1)*7+COLUMNS($J$25:J25))</f>
        <v>40755</v>
      </c>
      <c r="K25" s="20">
        <f ca="1">INDEX(m8_,1,(ROWS($J$25:K25)-1)*7+COLUMNS($J$25:K25))</f>
        <v>40756</v>
      </c>
      <c r="L25" s="20">
        <f ca="1">INDEX(m8_,1,(ROWS($J$25:L25)-1)*7+COLUMNS($J$25:L25))</f>
        <v>40757</v>
      </c>
      <c r="M25" s="20">
        <f ca="1">INDEX(m8_,1,(ROWS($J$25:M25)-1)*7+COLUMNS($J$25:M25))</f>
        <v>40758</v>
      </c>
      <c r="N25" s="20">
        <f ca="1">INDEX(m8_,1,(ROWS($J$25:N25)-1)*7+COLUMNS($J$25:N25))</f>
        <v>40759</v>
      </c>
      <c r="O25" s="20">
        <f ca="1">INDEX(m8_,1,(ROWS($J$25:O25)-1)*7+COLUMNS($J$25:O25))</f>
        <v>40760</v>
      </c>
      <c r="P25" s="21">
        <f ca="1">INDEX(m8_,1,(ROWS($J$25:P25)-1)*7+COLUMNS($J$25:P25))</f>
        <v>40761</v>
      </c>
      <c r="Q25" s="16"/>
      <c r="R25" s="19">
        <f ca="1">INDEX(m9_,1,(ROWS($R$25:R25)-1)*7+COLUMNS($R$25:R25))</f>
        <v>40783</v>
      </c>
      <c r="S25" s="20">
        <f ca="1">INDEX(m9_,1,(ROWS($R$25:S25)-1)*7+COLUMNS($R$25:S25))</f>
        <v>40784</v>
      </c>
      <c r="T25" s="20">
        <f ca="1">INDEX(m9_,1,(ROWS($R$25:T25)-1)*7+COLUMNS($R$25:T25))</f>
        <v>40785</v>
      </c>
      <c r="U25" s="20">
        <f ca="1">INDEX(m9_,1,(ROWS($R$25:U25)-1)*7+COLUMNS($R$25:U25))</f>
        <v>40786</v>
      </c>
      <c r="V25" s="20">
        <f ca="1">INDEX(m9_,1,(ROWS($R$25:V25)-1)*7+COLUMNS($R$25:V25))</f>
        <v>40787</v>
      </c>
      <c r="W25" s="20">
        <f ca="1">INDEX(m9_,1,(ROWS($R$25:W25)-1)*7+COLUMNS($R$25:W25))</f>
        <v>40788</v>
      </c>
      <c r="X25" s="21">
        <f ca="1">INDEX(m9_,1,(ROWS($R$25:X25)-1)*7+COLUMNS($R$25:X25))</f>
        <v>40789</v>
      </c>
      <c r="Y25" s="13"/>
      <c r="Z25" s="14"/>
      <c r="AA25" s="70"/>
      <c r="AB25" s="15"/>
    </row>
    <row r="26" spans="2:28" x14ac:dyDescent="0.25">
      <c r="B26" s="19">
        <f ca="1">INDEX(m7_,1,(ROWS($B$25:B26)-1)*7+COLUMNS($B$25:B26))</f>
        <v>40727</v>
      </c>
      <c r="C26" s="20">
        <f ca="1">INDEX(m7_,1,(ROWS($B$25:C26)-1)*7+COLUMNS($B$25:C26))</f>
        <v>40728</v>
      </c>
      <c r="D26" s="20">
        <f ca="1">INDEX(m7_,1,(ROWS($B$25:D26)-1)*7+COLUMNS($B$25:D26))</f>
        <v>40729</v>
      </c>
      <c r="E26" s="20">
        <f ca="1">INDEX(m7_,1,(ROWS($B$25:E26)-1)*7+COLUMNS($B$25:E26))</f>
        <v>40730</v>
      </c>
      <c r="F26" s="20">
        <f ca="1">INDEX(m7_,1,(ROWS($B$25:F26)-1)*7+COLUMNS($B$25:F26))</f>
        <v>40731</v>
      </c>
      <c r="G26" s="20">
        <f ca="1">INDEX(m7_,1,(ROWS($B$25:G26)-1)*7+COLUMNS($B$25:G26))</f>
        <v>40732</v>
      </c>
      <c r="H26" s="21">
        <f ca="1">INDEX(m7_,1,(ROWS($B$25:H26)-1)*7+COLUMNS($B$25:H26))</f>
        <v>40733</v>
      </c>
      <c r="I26" s="16"/>
      <c r="J26" s="19">
        <f ca="1">INDEX(m8_,1,(ROWS($J$25:J26)-1)*7+COLUMNS($J$25:J26))</f>
        <v>40762</v>
      </c>
      <c r="K26" s="20">
        <f ca="1">INDEX(m8_,1,(ROWS($J$25:K26)-1)*7+COLUMNS($J$25:K26))</f>
        <v>40763</v>
      </c>
      <c r="L26" s="20">
        <f ca="1">INDEX(m8_,1,(ROWS($J$25:L26)-1)*7+COLUMNS($J$25:L26))</f>
        <v>40764</v>
      </c>
      <c r="M26" s="20">
        <f ca="1">INDEX(m8_,1,(ROWS($J$25:M26)-1)*7+COLUMNS($J$25:M26))</f>
        <v>40765</v>
      </c>
      <c r="N26" s="20">
        <f ca="1">INDEX(m8_,1,(ROWS($J$25:N26)-1)*7+COLUMNS($J$25:N26))</f>
        <v>40766</v>
      </c>
      <c r="O26" s="20">
        <f ca="1">INDEX(m8_,1,(ROWS($J$25:O26)-1)*7+COLUMNS($J$25:O26))</f>
        <v>40767</v>
      </c>
      <c r="P26" s="21">
        <f ca="1">INDEX(m8_,1,(ROWS($J$25:P26)-1)*7+COLUMNS($J$25:P26))</f>
        <v>40768</v>
      </c>
      <c r="Q26" s="16"/>
      <c r="R26" s="19">
        <f ca="1">INDEX(m9_,1,(ROWS($R$25:R26)-1)*7+COLUMNS($R$25:R26))</f>
        <v>40790</v>
      </c>
      <c r="S26" s="20">
        <f ca="1">INDEX(m9_,1,(ROWS($R$25:S26)-1)*7+COLUMNS($R$25:S26))</f>
        <v>40791</v>
      </c>
      <c r="T26" s="20">
        <f ca="1">INDEX(m9_,1,(ROWS($R$25:T26)-1)*7+COLUMNS($R$25:T26))</f>
        <v>40792</v>
      </c>
      <c r="U26" s="20">
        <f ca="1">INDEX(m9_,1,(ROWS($R$25:U26)-1)*7+COLUMNS($R$25:U26))</f>
        <v>40793</v>
      </c>
      <c r="V26" s="20">
        <f ca="1">INDEX(m9_,1,(ROWS($R$25:V26)-1)*7+COLUMNS($R$25:V26))</f>
        <v>40794</v>
      </c>
      <c r="W26" s="20">
        <f ca="1">INDEX(m9_,1,(ROWS($R$25:W26)-1)*7+COLUMNS($R$25:W26))</f>
        <v>40795</v>
      </c>
      <c r="X26" s="21">
        <f ca="1">INDEX(m9_,1,(ROWS($R$25:X26)-1)*7+COLUMNS($R$25:X26))</f>
        <v>40796</v>
      </c>
      <c r="Y26" s="13"/>
      <c r="Z26" s="14"/>
      <c r="AA26" s="70"/>
      <c r="AB26" s="15"/>
    </row>
    <row r="27" spans="2:28" x14ac:dyDescent="0.25">
      <c r="B27" s="19">
        <f ca="1">INDEX(m7_,1,(ROWS($B$25:B27)-1)*7+COLUMNS($B$25:B27))</f>
        <v>40734</v>
      </c>
      <c r="C27" s="20">
        <f ca="1">INDEX(m7_,1,(ROWS($B$25:C27)-1)*7+COLUMNS($B$25:C27))</f>
        <v>40735</v>
      </c>
      <c r="D27" s="20">
        <f ca="1">INDEX(m7_,1,(ROWS($B$25:D27)-1)*7+COLUMNS($B$25:D27))</f>
        <v>40736</v>
      </c>
      <c r="E27" s="20">
        <f ca="1">INDEX(m7_,1,(ROWS($B$25:E27)-1)*7+COLUMNS($B$25:E27))</f>
        <v>40737</v>
      </c>
      <c r="F27" s="20">
        <f ca="1">INDEX(m7_,1,(ROWS($B$25:F27)-1)*7+COLUMNS($B$25:F27))</f>
        <v>40738</v>
      </c>
      <c r="G27" s="20">
        <f ca="1">INDEX(m7_,1,(ROWS($B$25:G27)-1)*7+COLUMNS($B$25:G27))</f>
        <v>40739</v>
      </c>
      <c r="H27" s="21">
        <f ca="1">INDEX(m7_,1,(ROWS($B$25:H27)-1)*7+COLUMNS($B$25:H27))</f>
        <v>40740</v>
      </c>
      <c r="I27" s="16"/>
      <c r="J27" s="19">
        <f ca="1">INDEX(m8_,1,(ROWS($J$25:J27)-1)*7+COLUMNS($J$25:J27))</f>
        <v>40769</v>
      </c>
      <c r="K27" s="20">
        <f ca="1">INDEX(m8_,1,(ROWS($J$25:K27)-1)*7+COLUMNS($J$25:K27))</f>
        <v>40770</v>
      </c>
      <c r="L27" s="20">
        <f ca="1">INDEX(m8_,1,(ROWS($J$25:L27)-1)*7+COLUMNS($J$25:L27))</f>
        <v>40771</v>
      </c>
      <c r="M27" s="20">
        <f ca="1">INDEX(m8_,1,(ROWS($J$25:M27)-1)*7+COLUMNS($J$25:M27))</f>
        <v>40772</v>
      </c>
      <c r="N27" s="20">
        <f ca="1">INDEX(m8_,1,(ROWS($J$25:N27)-1)*7+COLUMNS($J$25:N27))</f>
        <v>40773</v>
      </c>
      <c r="O27" s="20">
        <f ca="1">INDEX(m8_,1,(ROWS($J$25:O27)-1)*7+COLUMNS($J$25:O27))</f>
        <v>40774</v>
      </c>
      <c r="P27" s="21">
        <f ca="1">INDEX(m8_,1,(ROWS($J$25:P27)-1)*7+COLUMNS($J$25:P27))</f>
        <v>40775</v>
      </c>
      <c r="Q27" s="16"/>
      <c r="R27" s="19">
        <f ca="1">INDEX(m9_,1,(ROWS($R$25:R27)-1)*7+COLUMNS($R$25:R27))</f>
        <v>40797</v>
      </c>
      <c r="S27" s="20">
        <f ca="1">INDEX(m9_,1,(ROWS($R$25:S27)-1)*7+COLUMNS($R$25:S27))</f>
        <v>40798</v>
      </c>
      <c r="T27" s="20">
        <f ca="1">INDEX(m9_,1,(ROWS($R$25:T27)-1)*7+COLUMNS($R$25:T27))</f>
        <v>40799</v>
      </c>
      <c r="U27" s="20">
        <f ca="1">INDEX(m9_,1,(ROWS($R$25:U27)-1)*7+COLUMNS($R$25:U27))</f>
        <v>40800</v>
      </c>
      <c r="V27" s="20">
        <f ca="1">INDEX(m9_,1,(ROWS($R$25:V27)-1)*7+COLUMNS($R$25:V27))</f>
        <v>40801</v>
      </c>
      <c r="W27" s="20">
        <f ca="1">INDEX(m9_,1,(ROWS($R$25:W27)-1)*7+COLUMNS($R$25:W27))</f>
        <v>40802</v>
      </c>
      <c r="X27" s="21">
        <f ca="1">INDEX(m9_,1,(ROWS($R$25:X27)-1)*7+COLUMNS($R$25:X27))</f>
        <v>40803</v>
      </c>
      <c r="Y27" s="13"/>
      <c r="Z27" s="14"/>
      <c r="AA27" s="70"/>
      <c r="AB27" s="15"/>
    </row>
    <row r="28" spans="2:28" x14ac:dyDescent="0.25">
      <c r="B28" s="19">
        <f ca="1">INDEX(m7_,1,(ROWS($B$25:B28)-1)*7+COLUMNS($B$25:B28))</f>
        <v>40741</v>
      </c>
      <c r="C28" s="20">
        <f ca="1">INDEX(m7_,1,(ROWS($B$25:C28)-1)*7+COLUMNS($B$25:C28))</f>
        <v>40742</v>
      </c>
      <c r="D28" s="20">
        <f ca="1">INDEX(m7_,1,(ROWS($B$25:D28)-1)*7+COLUMNS($B$25:D28))</f>
        <v>40743</v>
      </c>
      <c r="E28" s="20">
        <f ca="1">INDEX(m7_,1,(ROWS($B$25:E28)-1)*7+COLUMNS($B$25:E28))</f>
        <v>40744</v>
      </c>
      <c r="F28" s="20">
        <f ca="1">INDEX(m7_,1,(ROWS($B$25:F28)-1)*7+COLUMNS($B$25:F28))</f>
        <v>40745</v>
      </c>
      <c r="G28" s="20">
        <f ca="1">INDEX(m7_,1,(ROWS($B$25:G28)-1)*7+COLUMNS($B$25:G28))</f>
        <v>40746</v>
      </c>
      <c r="H28" s="21">
        <f ca="1">INDEX(m7_,1,(ROWS($B$25:H28)-1)*7+COLUMNS($B$25:H28))</f>
        <v>40747</v>
      </c>
      <c r="I28" s="16"/>
      <c r="J28" s="19">
        <f ca="1">INDEX(m8_,1,(ROWS($J$25:J28)-1)*7+COLUMNS($J$25:J28))</f>
        <v>40776</v>
      </c>
      <c r="K28" s="20">
        <f ca="1">INDEX(m8_,1,(ROWS($J$25:K28)-1)*7+COLUMNS($J$25:K28))</f>
        <v>40777</v>
      </c>
      <c r="L28" s="20">
        <f ca="1">INDEX(m8_,1,(ROWS($J$25:L28)-1)*7+COLUMNS($J$25:L28))</f>
        <v>40778</v>
      </c>
      <c r="M28" s="20">
        <f ca="1">INDEX(m8_,1,(ROWS($J$25:M28)-1)*7+COLUMNS($J$25:M28))</f>
        <v>40779</v>
      </c>
      <c r="N28" s="20">
        <f ca="1">INDEX(m8_,1,(ROWS($J$25:N28)-1)*7+COLUMNS($J$25:N28))</f>
        <v>40780</v>
      </c>
      <c r="O28" s="20">
        <f ca="1">INDEX(m8_,1,(ROWS($J$25:O28)-1)*7+COLUMNS($J$25:O28))</f>
        <v>40781</v>
      </c>
      <c r="P28" s="21">
        <f ca="1">INDEX(m8_,1,(ROWS($J$25:P28)-1)*7+COLUMNS($J$25:P28))</f>
        <v>40782</v>
      </c>
      <c r="Q28" s="16"/>
      <c r="R28" s="19">
        <f ca="1">INDEX(m9_,1,(ROWS($R$25:R28)-1)*7+COLUMNS($R$25:R28))</f>
        <v>40804</v>
      </c>
      <c r="S28" s="20">
        <f ca="1">INDEX(m9_,1,(ROWS($R$25:S28)-1)*7+COLUMNS($R$25:S28))</f>
        <v>40805</v>
      </c>
      <c r="T28" s="20">
        <f ca="1">INDEX(m9_,1,(ROWS($R$25:T28)-1)*7+COLUMNS($R$25:T28))</f>
        <v>40806</v>
      </c>
      <c r="U28" s="20">
        <f ca="1">INDEX(m9_,1,(ROWS($R$25:U28)-1)*7+COLUMNS($R$25:U28))</f>
        <v>40807</v>
      </c>
      <c r="V28" s="20">
        <f ca="1">INDEX(m9_,1,(ROWS($R$25:V28)-1)*7+COLUMNS($R$25:V28))</f>
        <v>40808</v>
      </c>
      <c r="W28" s="20">
        <f ca="1">INDEX(m9_,1,(ROWS($R$25:W28)-1)*7+COLUMNS($R$25:W28))</f>
        <v>40809</v>
      </c>
      <c r="X28" s="21">
        <f ca="1">INDEX(m9_,1,(ROWS($R$25:X28)-1)*7+COLUMNS($R$25:X28))</f>
        <v>40810</v>
      </c>
      <c r="Y28" s="13"/>
      <c r="Z28" s="14"/>
      <c r="AA28" s="70"/>
      <c r="AB28" s="15"/>
    </row>
    <row r="29" spans="2:28" x14ac:dyDescent="0.25">
      <c r="B29" s="19">
        <f ca="1">INDEX(m7_,1,(ROWS($B$25:B29)-1)*7+COLUMNS($B$25:B29))</f>
        <v>40748</v>
      </c>
      <c r="C29" s="20">
        <f ca="1">INDEX(m7_,1,(ROWS($B$25:C29)-1)*7+COLUMNS($B$25:C29))</f>
        <v>40749</v>
      </c>
      <c r="D29" s="20">
        <f ca="1">INDEX(m7_,1,(ROWS($B$25:D29)-1)*7+COLUMNS($B$25:D29))</f>
        <v>40750</v>
      </c>
      <c r="E29" s="20">
        <f ca="1">INDEX(m7_,1,(ROWS($B$25:E29)-1)*7+COLUMNS($B$25:E29))</f>
        <v>40751</v>
      </c>
      <c r="F29" s="20">
        <f ca="1">INDEX(m7_,1,(ROWS($B$25:F29)-1)*7+COLUMNS($B$25:F29))</f>
        <v>40752</v>
      </c>
      <c r="G29" s="20">
        <f ca="1">INDEX(m7_,1,(ROWS($B$25:G29)-1)*7+COLUMNS($B$25:G29))</f>
        <v>40753</v>
      </c>
      <c r="H29" s="21">
        <f ca="1">INDEX(m7_,1,(ROWS($B$25:H29)-1)*7+COLUMNS($B$25:H29))</f>
        <v>40754</v>
      </c>
      <c r="I29" s="16"/>
      <c r="J29" s="19">
        <f ca="1">INDEX(m8_,1,(ROWS($J$25:J29)-1)*7+COLUMNS($J$25:J29))</f>
        <v>40783</v>
      </c>
      <c r="K29" s="20">
        <f ca="1">INDEX(m8_,1,(ROWS($J$25:K29)-1)*7+COLUMNS($J$25:K29))</f>
        <v>40784</v>
      </c>
      <c r="L29" s="20">
        <f ca="1">INDEX(m8_,1,(ROWS($J$25:L29)-1)*7+COLUMNS($J$25:L29))</f>
        <v>40785</v>
      </c>
      <c r="M29" s="20">
        <f ca="1">INDEX(m8_,1,(ROWS($J$25:M29)-1)*7+COLUMNS($J$25:M29))</f>
        <v>40786</v>
      </c>
      <c r="N29" s="20">
        <f ca="1">INDEX(m8_,1,(ROWS($J$25:N29)-1)*7+COLUMNS($J$25:N29))</f>
        <v>40787</v>
      </c>
      <c r="O29" s="20">
        <f ca="1">INDEX(m8_,1,(ROWS($J$25:O29)-1)*7+COLUMNS($J$25:O29))</f>
        <v>40788</v>
      </c>
      <c r="P29" s="21">
        <f ca="1">INDEX(m8_,1,(ROWS($J$25:P29)-1)*7+COLUMNS($J$25:P29))</f>
        <v>40789</v>
      </c>
      <c r="Q29" s="16"/>
      <c r="R29" s="19">
        <f ca="1">INDEX(m9_,1,(ROWS($R$25:R29)-1)*7+COLUMNS($R$25:R29))</f>
        <v>40811</v>
      </c>
      <c r="S29" s="20">
        <f ca="1">INDEX(m9_,1,(ROWS($R$25:S29)-1)*7+COLUMNS($R$25:S29))</f>
        <v>40812</v>
      </c>
      <c r="T29" s="20">
        <f ca="1">INDEX(m9_,1,(ROWS($R$25:T29)-1)*7+COLUMNS($R$25:T29))</f>
        <v>40813</v>
      </c>
      <c r="U29" s="20">
        <f ca="1">INDEX(m9_,1,(ROWS($R$25:U29)-1)*7+COLUMNS($R$25:U29))</f>
        <v>40814</v>
      </c>
      <c r="V29" s="20">
        <f ca="1">INDEX(m9_,1,(ROWS($R$25:V29)-1)*7+COLUMNS($R$25:V29))</f>
        <v>40815</v>
      </c>
      <c r="W29" s="20">
        <f ca="1">INDEX(m9_,1,(ROWS($R$25:W29)-1)*7+COLUMNS($R$25:W29))</f>
        <v>40816</v>
      </c>
      <c r="X29" s="21">
        <f ca="1">INDEX(m9_,1,(ROWS($R$25:X29)-1)*7+COLUMNS($R$25:X29))</f>
        <v>40817</v>
      </c>
      <c r="Y29" s="13"/>
      <c r="Z29" s="14"/>
      <c r="AA29" s="70"/>
      <c r="AB29" s="15"/>
    </row>
    <row r="30" spans="2:28" x14ac:dyDescent="0.25">
      <c r="B30" s="22">
        <f ca="1">INDEX(m7_,1,(ROWS($B$25:B30)-1)*7+COLUMNS($B$25:B30))</f>
        <v>40755</v>
      </c>
      <c r="C30" s="23">
        <f ca="1">INDEX(m7_,1,(ROWS($B$25:C30)-1)*7+COLUMNS($B$25:C30))</f>
        <v>40756</v>
      </c>
      <c r="D30" s="23">
        <f ca="1">INDEX(m7_,1,(ROWS($B$25:D30)-1)*7+COLUMNS($B$25:D30))</f>
        <v>40757</v>
      </c>
      <c r="E30" s="23">
        <f ca="1">INDEX(m7_,1,(ROWS($B$25:E30)-1)*7+COLUMNS($B$25:E30))</f>
        <v>40758</v>
      </c>
      <c r="F30" s="23">
        <f ca="1">INDEX(m7_,1,(ROWS($B$25:F30)-1)*7+COLUMNS($B$25:F30))</f>
        <v>40759</v>
      </c>
      <c r="G30" s="23">
        <f ca="1">INDEX(m7_,1,(ROWS($B$25:G30)-1)*7+COLUMNS($B$25:G30))</f>
        <v>40760</v>
      </c>
      <c r="H30" s="24">
        <f ca="1">INDEX(m7_,1,(ROWS($B$25:H30)-1)*7+COLUMNS($B$25:H30))</f>
        <v>40761</v>
      </c>
      <c r="I30" s="16"/>
      <c r="J30" s="22">
        <f ca="1">INDEX(m8_,1,(ROWS($J$25:J30)-1)*7+COLUMNS($J$25:J30))</f>
        <v>40790</v>
      </c>
      <c r="K30" s="23">
        <f ca="1">INDEX(m8_,1,(ROWS($J$25:K30)-1)*7+COLUMNS($J$25:K30))</f>
        <v>40791</v>
      </c>
      <c r="L30" s="23">
        <f ca="1">INDEX(m8_,1,(ROWS($J$25:L30)-1)*7+COLUMNS($J$25:L30))</f>
        <v>40792</v>
      </c>
      <c r="M30" s="23">
        <f ca="1">INDEX(m8_,1,(ROWS($J$25:M30)-1)*7+COLUMNS($J$25:M30))</f>
        <v>40793</v>
      </c>
      <c r="N30" s="23">
        <f ca="1">INDEX(m8_,1,(ROWS($J$25:N30)-1)*7+COLUMNS($J$25:N30))</f>
        <v>40794</v>
      </c>
      <c r="O30" s="23">
        <f ca="1">INDEX(m8_,1,(ROWS($J$25:O30)-1)*7+COLUMNS($J$25:O30))</f>
        <v>40795</v>
      </c>
      <c r="P30" s="24">
        <f ca="1">INDEX(m8_,1,(ROWS($J$25:P30)-1)*7+COLUMNS($J$25:P30))</f>
        <v>40796</v>
      </c>
      <c r="Q30" s="16"/>
      <c r="R30" s="22">
        <f ca="1">INDEX(m9_,1,(ROWS($R$25:R30)-1)*7+COLUMNS($R$25:R30))</f>
        <v>40818</v>
      </c>
      <c r="S30" s="23">
        <f ca="1">INDEX(m9_,1,(ROWS($R$25:S30)-1)*7+COLUMNS($R$25:S30))</f>
        <v>40819</v>
      </c>
      <c r="T30" s="23">
        <f ca="1">INDEX(m9_,1,(ROWS($R$25:T30)-1)*7+COLUMNS($R$25:T30))</f>
        <v>40820</v>
      </c>
      <c r="U30" s="23">
        <f ca="1">INDEX(m9_,1,(ROWS($R$25:U30)-1)*7+COLUMNS($R$25:U30))</f>
        <v>40821</v>
      </c>
      <c r="V30" s="23">
        <f ca="1">INDEX(m9_,1,(ROWS($R$25:V30)-1)*7+COLUMNS($R$25:V30))</f>
        <v>40822</v>
      </c>
      <c r="W30" s="23">
        <f ca="1">INDEX(m9_,1,(ROWS($R$25:W30)-1)*7+COLUMNS($R$25:W30))</f>
        <v>40823</v>
      </c>
      <c r="X30" s="24">
        <f ca="1">INDEX(m9_,1,(ROWS($R$25:X30)-1)*7+COLUMNS($R$25:X30))</f>
        <v>40824</v>
      </c>
      <c r="Y30" s="13"/>
      <c r="Z30" s="14"/>
      <c r="AA30" s="70"/>
      <c r="AB30" s="15"/>
    </row>
    <row r="31" spans="2:28" x14ac:dyDescent="0.25">
      <c r="B31" s="17"/>
      <c r="C31" s="17"/>
      <c r="D31" s="17"/>
      <c r="E31" s="17"/>
      <c r="F31" s="17"/>
      <c r="G31" s="17"/>
      <c r="H31" s="17"/>
      <c r="I31" s="16"/>
      <c r="J31" s="17"/>
      <c r="K31" s="17"/>
      <c r="L31" s="17"/>
      <c r="M31" s="17"/>
      <c r="N31" s="17"/>
      <c r="O31" s="17"/>
      <c r="P31" s="17"/>
      <c r="Q31" s="16"/>
      <c r="R31" s="17"/>
      <c r="S31" s="17"/>
      <c r="T31" s="17"/>
      <c r="U31" s="17"/>
      <c r="V31" s="17"/>
      <c r="W31" s="17"/>
      <c r="X31" s="17"/>
      <c r="Y31" s="13"/>
      <c r="Z31" s="14"/>
      <c r="AA31" s="70"/>
      <c r="AB31" s="15"/>
    </row>
    <row r="32" spans="2:28" s="27" customFormat="1" x14ac:dyDescent="0.25">
      <c r="B32" s="81">
        <f>'Mini-Calendário'!B15</f>
        <v>40817</v>
      </c>
      <c r="C32" s="82"/>
      <c r="D32" s="82"/>
      <c r="E32" s="82"/>
      <c r="F32" s="82"/>
      <c r="G32" s="82"/>
      <c r="H32" s="83"/>
      <c r="I32" s="12"/>
      <c r="J32" s="81">
        <f>'Mini-Calendário'!B16</f>
        <v>40848</v>
      </c>
      <c r="K32" s="82"/>
      <c r="L32" s="82"/>
      <c r="M32" s="82"/>
      <c r="N32" s="82"/>
      <c r="O32" s="82"/>
      <c r="P32" s="83"/>
      <c r="Q32" s="12"/>
      <c r="R32" s="81">
        <f>'Mini-Calendário'!B17</f>
        <v>40878</v>
      </c>
      <c r="S32" s="82"/>
      <c r="T32" s="82"/>
      <c r="U32" s="82"/>
      <c r="V32" s="82"/>
      <c r="W32" s="82"/>
      <c r="X32" s="83"/>
      <c r="Y32" s="13"/>
      <c r="Z32" s="14"/>
      <c r="AA32" s="70"/>
      <c r="AB32" s="15"/>
    </row>
    <row r="33" spans="2:28" x14ac:dyDescent="0.25">
      <c r="B33" s="73" t="s">
        <v>14</v>
      </c>
      <c r="C33" s="74" t="s">
        <v>1</v>
      </c>
      <c r="D33" s="74" t="s">
        <v>0</v>
      </c>
      <c r="E33" s="74" t="s">
        <v>5</v>
      </c>
      <c r="F33" s="74" t="s">
        <v>5</v>
      </c>
      <c r="G33" s="74" t="s">
        <v>1</v>
      </c>
      <c r="H33" s="75" t="s">
        <v>15</v>
      </c>
      <c r="I33" s="16"/>
      <c r="J33" s="73" t="s">
        <v>14</v>
      </c>
      <c r="K33" s="74" t="s">
        <v>1</v>
      </c>
      <c r="L33" s="74" t="s">
        <v>0</v>
      </c>
      <c r="M33" s="74" t="s">
        <v>5</v>
      </c>
      <c r="N33" s="74" t="s">
        <v>5</v>
      </c>
      <c r="O33" s="74" t="s">
        <v>1</v>
      </c>
      <c r="P33" s="75" t="s">
        <v>15</v>
      </c>
      <c r="Q33" s="16"/>
      <c r="R33" s="73" t="s">
        <v>14</v>
      </c>
      <c r="S33" s="74" t="s">
        <v>1</v>
      </c>
      <c r="T33" s="74" t="s">
        <v>0</v>
      </c>
      <c r="U33" s="74" t="s">
        <v>5</v>
      </c>
      <c r="V33" s="74" t="s">
        <v>5</v>
      </c>
      <c r="W33" s="74" t="s">
        <v>1</v>
      </c>
      <c r="X33" s="75" t="s">
        <v>15</v>
      </c>
      <c r="Y33" s="13"/>
      <c r="Z33" s="14"/>
      <c r="AA33" s="70"/>
      <c r="AB33" s="15"/>
    </row>
    <row r="34" spans="2:28" x14ac:dyDescent="0.25">
      <c r="B34" s="19">
        <f ca="1">INDEX(m10_,1,(ROWS($B$34:B34)-1)*7+COLUMNS($B$34:B34))</f>
        <v>40811</v>
      </c>
      <c r="C34" s="20">
        <f ca="1">INDEX(m10_,1,(ROWS($B$34:C34)-1)*7+COLUMNS($B$34:C34))</f>
        <v>40812</v>
      </c>
      <c r="D34" s="20">
        <f ca="1">INDEX(m10_,1,(ROWS($B$34:D34)-1)*7+COLUMNS($B$34:D34))</f>
        <v>40813</v>
      </c>
      <c r="E34" s="20">
        <f ca="1">INDEX(m10_,1,(ROWS($B$34:E34)-1)*7+COLUMNS($B$34:E34))</f>
        <v>40814</v>
      </c>
      <c r="F34" s="20">
        <f ca="1">INDEX(m10_,1,(ROWS($B$34:F34)-1)*7+COLUMNS($B$34:F34))</f>
        <v>40815</v>
      </c>
      <c r="G34" s="20">
        <f ca="1">INDEX(m10_,1,(ROWS($B$34:G34)-1)*7+COLUMNS($B$34:G34))</f>
        <v>40816</v>
      </c>
      <c r="H34" s="21">
        <f ca="1">INDEX(m10_,1,(ROWS($B$34:H34)-1)*7+COLUMNS($B$34:H34))</f>
        <v>40817</v>
      </c>
      <c r="I34" s="16"/>
      <c r="J34" s="19">
        <f ca="1">INDEX(m11_,1,(ROWS($J$34:J34)-1)*7+COLUMNS($J$34:J34))</f>
        <v>40846</v>
      </c>
      <c r="K34" s="20">
        <f ca="1">INDEX(m11_,1,(ROWS($J$34:K34)-1)*7+COLUMNS($J$34:K34))</f>
        <v>40847</v>
      </c>
      <c r="L34" s="20">
        <f ca="1">INDEX(m11_,1,(ROWS($J$34:L34)-1)*7+COLUMNS($J$34:L34))</f>
        <v>40848</v>
      </c>
      <c r="M34" s="20">
        <f ca="1">INDEX(m11_,1,(ROWS($J$34:M34)-1)*7+COLUMNS($J$34:M34))</f>
        <v>40849</v>
      </c>
      <c r="N34" s="20">
        <f ca="1">INDEX(m11_,1,(ROWS($J$34:N34)-1)*7+COLUMNS($J$34:N34))</f>
        <v>40850</v>
      </c>
      <c r="O34" s="20">
        <f ca="1">INDEX(m11_,1,(ROWS($J$34:O34)-1)*7+COLUMNS($J$34:O34))</f>
        <v>40851</v>
      </c>
      <c r="P34" s="21">
        <f ca="1">INDEX(m11_,1,(ROWS($J$34:P34)-1)*7+COLUMNS($J$34:P34))</f>
        <v>40852</v>
      </c>
      <c r="Q34" s="16"/>
      <c r="R34" s="19">
        <f ca="1">INDEX(m12_,1,(ROWS($R$34:R34)-1)*7+COLUMNS($R$34:R34))</f>
        <v>40874</v>
      </c>
      <c r="S34" s="20">
        <f ca="1">INDEX(m12_,1,(ROWS($R$34:S34)-1)*7+COLUMNS($R$34:S34))</f>
        <v>40875</v>
      </c>
      <c r="T34" s="20">
        <f ca="1">INDEX(m12_,1,(ROWS($R$34:T34)-1)*7+COLUMNS($R$34:T34))</f>
        <v>40876</v>
      </c>
      <c r="U34" s="20">
        <f ca="1">INDEX(m12_,1,(ROWS($R$34:U34)-1)*7+COLUMNS($R$34:U34))</f>
        <v>40877</v>
      </c>
      <c r="V34" s="20">
        <f ca="1">INDEX(m12_,1,(ROWS($R$34:V34)-1)*7+COLUMNS($R$34:V34))</f>
        <v>40878</v>
      </c>
      <c r="W34" s="20">
        <f ca="1">INDEX(m12_,1,(ROWS($R$34:W34)-1)*7+COLUMNS($R$34:W34))</f>
        <v>40879</v>
      </c>
      <c r="X34" s="21">
        <f ca="1">INDEX(m12_,1,(ROWS($R$34:X34)-1)*7+COLUMNS($R$34:X34))</f>
        <v>40880</v>
      </c>
      <c r="Y34" s="13"/>
      <c r="Z34" s="14"/>
      <c r="AA34" s="70"/>
      <c r="AB34" s="15"/>
    </row>
    <row r="35" spans="2:28" x14ac:dyDescent="0.25">
      <c r="B35" s="19">
        <f ca="1">INDEX(m10_,1,(ROWS($B$34:B35)-1)*7+COLUMNS($B$34:B35))</f>
        <v>40818</v>
      </c>
      <c r="C35" s="20">
        <f ca="1">INDEX(m10_,1,(ROWS($B$34:C35)-1)*7+COLUMNS($B$34:C35))</f>
        <v>40819</v>
      </c>
      <c r="D35" s="20">
        <f ca="1">INDEX(m10_,1,(ROWS($B$34:D35)-1)*7+COLUMNS($B$34:D35))</f>
        <v>40820</v>
      </c>
      <c r="E35" s="20">
        <f ca="1">INDEX(m10_,1,(ROWS($B$34:E35)-1)*7+COLUMNS($B$34:E35))</f>
        <v>40821</v>
      </c>
      <c r="F35" s="20">
        <f ca="1">INDEX(m10_,1,(ROWS($B$34:F35)-1)*7+COLUMNS($B$34:F35))</f>
        <v>40822</v>
      </c>
      <c r="G35" s="20">
        <f ca="1">INDEX(m10_,1,(ROWS($B$34:G35)-1)*7+COLUMNS($B$34:G35))</f>
        <v>40823</v>
      </c>
      <c r="H35" s="21">
        <f ca="1">INDEX(m10_,1,(ROWS($B$34:H35)-1)*7+COLUMNS($B$34:H35))</f>
        <v>40824</v>
      </c>
      <c r="I35" s="16"/>
      <c r="J35" s="19">
        <f ca="1">INDEX(m11_,1,(ROWS($J$34:J35)-1)*7+COLUMNS($J$34:J35))</f>
        <v>40853</v>
      </c>
      <c r="K35" s="20">
        <f ca="1">INDEX(m11_,1,(ROWS($J$34:K35)-1)*7+COLUMNS($J$34:K35))</f>
        <v>40854</v>
      </c>
      <c r="L35" s="20">
        <f ca="1">INDEX(m11_,1,(ROWS($J$34:L35)-1)*7+COLUMNS($J$34:L35))</f>
        <v>40855</v>
      </c>
      <c r="M35" s="20">
        <f ca="1">INDEX(m11_,1,(ROWS($J$34:M35)-1)*7+COLUMNS($J$34:M35))</f>
        <v>40856</v>
      </c>
      <c r="N35" s="20">
        <f ca="1">INDEX(m11_,1,(ROWS($J$34:N35)-1)*7+COLUMNS($J$34:N35))</f>
        <v>40857</v>
      </c>
      <c r="O35" s="20">
        <f ca="1">INDEX(m11_,1,(ROWS($J$34:O35)-1)*7+COLUMNS($J$34:O35))</f>
        <v>40858</v>
      </c>
      <c r="P35" s="21">
        <f ca="1">INDEX(m11_,1,(ROWS($J$34:P35)-1)*7+COLUMNS($J$34:P35))</f>
        <v>40859</v>
      </c>
      <c r="Q35" s="16"/>
      <c r="R35" s="19">
        <f ca="1">INDEX(m12_,1,(ROWS($R$34:R35)-1)*7+COLUMNS($R$34:R35))</f>
        <v>40881</v>
      </c>
      <c r="S35" s="20">
        <f ca="1">INDEX(m12_,1,(ROWS($R$34:S35)-1)*7+COLUMNS($R$34:S35))</f>
        <v>40882</v>
      </c>
      <c r="T35" s="20">
        <f ca="1">INDEX(m12_,1,(ROWS($R$34:T35)-1)*7+COLUMNS($R$34:T35))</f>
        <v>40883</v>
      </c>
      <c r="U35" s="20">
        <f ca="1">INDEX(m12_,1,(ROWS($R$34:U35)-1)*7+COLUMNS($R$34:U35))</f>
        <v>40884</v>
      </c>
      <c r="V35" s="20">
        <f ca="1">INDEX(m12_,1,(ROWS($R$34:V35)-1)*7+COLUMNS($R$34:V35))</f>
        <v>40885</v>
      </c>
      <c r="W35" s="20">
        <f ca="1">INDEX(m12_,1,(ROWS($R$34:W35)-1)*7+COLUMNS($R$34:W35))</f>
        <v>40886</v>
      </c>
      <c r="X35" s="21">
        <f ca="1">INDEX(m12_,1,(ROWS($R$34:X35)-1)*7+COLUMNS($R$34:X35))</f>
        <v>40887</v>
      </c>
      <c r="Y35" s="13"/>
      <c r="Z35" s="14"/>
      <c r="AA35" s="70"/>
      <c r="AB35" s="15"/>
    </row>
    <row r="36" spans="2:28" x14ac:dyDescent="0.25">
      <c r="B36" s="19">
        <f ca="1">INDEX(m10_,1,(ROWS($B$34:B36)-1)*7+COLUMNS($B$34:B36))</f>
        <v>40825</v>
      </c>
      <c r="C36" s="20">
        <f ca="1">INDEX(m10_,1,(ROWS($B$34:C36)-1)*7+COLUMNS($B$34:C36))</f>
        <v>40826</v>
      </c>
      <c r="D36" s="20">
        <f ca="1">INDEX(m10_,1,(ROWS($B$34:D36)-1)*7+COLUMNS($B$34:D36))</f>
        <v>40827</v>
      </c>
      <c r="E36" s="20">
        <f ca="1">INDEX(m10_,1,(ROWS($B$34:E36)-1)*7+COLUMNS($B$34:E36))</f>
        <v>40828</v>
      </c>
      <c r="F36" s="20">
        <f ca="1">INDEX(m10_,1,(ROWS($B$34:F36)-1)*7+COLUMNS($B$34:F36))</f>
        <v>40829</v>
      </c>
      <c r="G36" s="20">
        <f ca="1">INDEX(m10_,1,(ROWS($B$34:G36)-1)*7+COLUMNS($B$34:G36))</f>
        <v>40830</v>
      </c>
      <c r="H36" s="21">
        <f ca="1">INDEX(m10_,1,(ROWS($B$34:H36)-1)*7+COLUMNS($B$34:H36))</f>
        <v>40831</v>
      </c>
      <c r="I36" s="16"/>
      <c r="J36" s="19">
        <f ca="1">INDEX(m11_,1,(ROWS($J$34:J36)-1)*7+COLUMNS($J$34:J36))</f>
        <v>40860</v>
      </c>
      <c r="K36" s="20">
        <f ca="1">INDEX(m11_,1,(ROWS($J$34:K36)-1)*7+COLUMNS($J$34:K36))</f>
        <v>40861</v>
      </c>
      <c r="L36" s="20">
        <f ca="1">INDEX(m11_,1,(ROWS($J$34:L36)-1)*7+COLUMNS($J$34:L36))</f>
        <v>40862</v>
      </c>
      <c r="M36" s="20">
        <f ca="1">INDEX(m11_,1,(ROWS($J$34:M36)-1)*7+COLUMNS($J$34:M36))</f>
        <v>40863</v>
      </c>
      <c r="N36" s="20">
        <f ca="1">INDEX(m11_,1,(ROWS($J$34:N36)-1)*7+COLUMNS($J$34:N36))</f>
        <v>40864</v>
      </c>
      <c r="O36" s="20">
        <f ca="1">INDEX(m11_,1,(ROWS($J$34:O36)-1)*7+COLUMNS($J$34:O36))</f>
        <v>40865</v>
      </c>
      <c r="P36" s="21">
        <f ca="1">INDEX(m11_,1,(ROWS($J$34:P36)-1)*7+COLUMNS($J$34:P36))</f>
        <v>40866</v>
      </c>
      <c r="Q36" s="16"/>
      <c r="R36" s="19">
        <f ca="1">INDEX(m12_,1,(ROWS($R$34:R36)-1)*7+COLUMNS($R$34:R36))</f>
        <v>40888</v>
      </c>
      <c r="S36" s="20">
        <f ca="1">INDEX(m12_,1,(ROWS($R$34:S36)-1)*7+COLUMNS($R$34:S36))</f>
        <v>40889</v>
      </c>
      <c r="T36" s="20">
        <f ca="1">INDEX(m12_,1,(ROWS($R$34:T36)-1)*7+COLUMNS($R$34:T36))</f>
        <v>40890</v>
      </c>
      <c r="U36" s="20">
        <f ca="1">INDEX(m12_,1,(ROWS($R$34:U36)-1)*7+COLUMNS($R$34:U36))</f>
        <v>40891</v>
      </c>
      <c r="V36" s="20">
        <f ca="1">INDEX(m12_,1,(ROWS($R$34:V36)-1)*7+COLUMNS($R$34:V36))</f>
        <v>40892</v>
      </c>
      <c r="W36" s="20">
        <f ca="1">INDEX(m12_,1,(ROWS($R$34:W36)-1)*7+COLUMNS($R$34:W36))</f>
        <v>40893</v>
      </c>
      <c r="X36" s="21">
        <f ca="1">INDEX(m12_,1,(ROWS($R$34:X36)-1)*7+COLUMNS($R$34:X36))</f>
        <v>40894</v>
      </c>
      <c r="Y36" s="13"/>
      <c r="Z36" s="14"/>
      <c r="AA36" s="70"/>
      <c r="AB36" s="15"/>
    </row>
    <row r="37" spans="2:28" x14ac:dyDescent="0.25">
      <c r="B37" s="19">
        <f ca="1">INDEX(m10_,1,(ROWS($B$34:B37)-1)*7+COLUMNS($B$34:B37))</f>
        <v>40832</v>
      </c>
      <c r="C37" s="20">
        <f ca="1">INDEX(m10_,1,(ROWS($B$34:C37)-1)*7+COLUMNS($B$34:C37))</f>
        <v>40833</v>
      </c>
      <c r="D37" s="20">
        <f ca="1">INDEX(m10_,1,(ROWS($B$34:D37)-1)*7+COLUMNS($B$34:D37))</f>
        <v>40834</v>
      </c>
      <c r="E37" s="20">
        <f ca="1">INDEX(m10_,1,(ROWS($B$34:E37)-1)*7+COLUMNS($B$34:E37))</f>
        <v>40835</v>
      </c>
      <c r="F37" s="20">
        <f ca="1">INDEX(m10_,1,(ROWS($B$34:F37)-1)*7+COLUMNS($B$34:F37))</f>
        <v>40836</v>
      </c>
      <c r="G37" s="20">
        <f ca="1">INDEX(m10_,1,(ROWS($B$34:G37)-1)*7+COLUMNS($B$34:G37))</f>
        <v>40837</v>
      </c>
      <c r="H37" s="21">
        <f ca="1">INDEX(m10_,1,(ROWS($B$34:H37)-1)*7+COLUMNS($B$34:H37))</f>
        <v>40838</v>
      </c>
      <c r="I37" s="16"/>
      <c r="J37" s="19">
        <f ca="1">INDEX(m11_,1,(ROWS($J$34:J37)-1)*7+COLUMNS($J$34:J37))</f>
        <v>40867</v>
      </c>
      <c r="K37" s="20">
        <f ca="1">INDEX(m11_,1,(ROWS($J$34:K37)-1)*7+COLUMNS($J$34:K37))</f>
        <v>40868</v>
      </c>
      <c r="L37" s="20">
        <f ca="1">INDEX(m11_,1,(ROWS($J$34:L37)-1)*7+COLUMNS($J$34:L37))</f>
        <v>40869</v>
      </c>
      <c r="M37" s="20">
        <f ca="1">INDEX(m11_,1,(ROWS($J$34:M37)-1)*7+COLUMNS($J$34:M37))</f>
        <v>40870</v>
      </c>
      <c r="N37" s="20">
        <f ca="1">INDEX(m11_,1,(ROWS($J$34:N37)-1)*7+COLUMNS($J$34:N37))</f>
        <v>40871</v>
      </c>
      <c r="O37" s="20">
        <f ca="1">INDEX(m11_,1,(ROWS($J$34:O37)-1)*7+COLUMNS($J$34:O37))</f>
        <v>40872</v>
      </c>
      <c r="P37" s="21">
        <f ca="1">INDEX(m11_,1,(ROWS($J$34:P37)-1)*7+COLUMNS($J$34:P37))</f>
        <v>40873</v>
      </c>
      <c r="Q37" s="16"/>
      <c r="R37" s="19">
        <f ca="1">INDEX(m12_,1,(ROWS($R$34:R37)-1)*7+COLUMNS($R$34:R37))</f>
        <v>40895</v>
      </c>
      <c r="S37" s="20">
        <f ca="1">INDEX(m12_,1,(ROWS($R$34:S37)-1)*7+COLUMNS($R$34:S37))</f>
        <v>40896</v>
      </c>
      <c r="T37" s="20">
        <f ca="1">INDEX(m12_,1,(ROWS($R$34:T37)-1)*7+COLUMNS($R$34:T37))</f>
        <v>40897</v>
      </c>
      <c r="U37" s="20">
        <f ca="1">INDEX(m12_,1,(ROWS($R$34:U37)-1)*7+COLUMNS($R$34:U37))</f>
        <v>40898</v>
      </c>
      <c r="V37" s="20">
        <f ca="1">INDEX(m12_,1,(ROWS($R$34:V37)-1)*7+COLUMNS($R$34:V37))</f>
        <v>40899</v>
      </c>
      <c r="W37" s="20">
        <f ca="1">INDEX(m12_,1,(ROWS($R$34:W37)-1)*7+COLUMNS($R$34:W37))</f>
        <v>40900</v>
      </c>
      <c r="X37" s="21">
        <f ca="1">INDEX(m12_,1,(ROWS($R$34:X37)-1)*7+COLUMNS($R$34:X37))</f>
        <v>40901</v>
      </c>
      <c r="Y37" s="13"/>
      <c r="Z37" s="14"/>
      <c r="AA37" s="70"/>
      <c r="AB37" s="15"/>
    </row>
    <row r="38" spans="2:28" x14ac:dyDescent="0.25">
      <c r="B38" s="19">
        <f ca="1">INDEX(m10_,1,(ROWS($B$34:B38)-1)*7+COLUMNS($B$34:B38))</f>
        <v>40839</v>
      </c>
      <c r="C38" s="20">
        <f ca="1">INDEX(m10_,1,(ROWS($B$34:C38)-1)*7+COLUMNS($B$34:C38))</f>
        <v>40840</v>
      </c>
      <c r="D38" s="20">
        <f ca="1">INDEX(m10_,1,(ROWS($B$34:D38)-1)*7+COLUMNS($B$34:D38))</f>
        <v>40841</v>
      </c>
      <c r="E38" s="20">
        <f ca="1">INDEX(m10_,1,(ROWS($B$34:E38)-1)*7+COLUMNS($B$34:E38))</f>
        <v>40842</v>
      </c>
      <c r="F38" s="20">
        <f ca="1">INDEX(m10_,1,(ROWS($B$34:F38)-1)*7+COLUMNS($B$34:F38))</f>
        <v>40843</v>
      </c>
      <c r="G38" s="20">
        <f ca="1">INDEX(m10_,1,(ROWS($B$34:G38)-1)*7+COLUMNS($B$34:G38))</f>
        <v>40844</v>
      </c>
      <c r="H38" s="21">
        <f ca="1">INDEX(m10_,1,(ROWS($B$34:H38)-1)*7+COLUMNS($B$34:H38))</f>
        <v>40845</v>
      </c>
      <c r="I38" s="16"/>
      <c r="J38" s="19">
        <f ca="1">INDEX(m11_,1,(ROWS($J$34:J38)-1)*7+COLUMNS($J$34:J38))</f>
        <v>40874</v>
      </c>
      <c r="K38" s="20">
        <f ca="1">INDEX(m11_,1,(ROWS($J$34:K38)-1)*7+COLUMNS($J$34:K38))</f>
        <v>40875</v>
      </c>
      <c r="L38" s="20">
        <f ca="1">INDEX(m11_,1,(ROWS($J$34:L38)-1)*7+COLUMNS($J$34:L38))</f>
        <v>40876</v>
      </c>
      <c r="M38" s="20">
        <f ca="1">INDEX(m11_,1,(ROWS($J$34:M38)-1)*7+COLUMNS($J$34:M38))</f>
        <v>40877</v>
      </c>
      <c r="N38" s="20">
        <f ca="1">INDEX(m11_,1,(ROWS($J$34:N38)-1)*7+COLUMNS($J$34:N38))</f>
        <v>40878</v>
      </c>
      <c r="O38" s="20">
        <f ca="1">INDEX(m11_,1,(ROWS($J$34:O38)-1)*7+COLUMNS($J$34:O38))</f>
        <v>40879</v>
      </c>
      <c r="P38" s="21">
        <f ca="1">INDEX(m11_,1,(ROWS($J$34:P38)-1)*7+COLUMNS($J$34:P38))</f>
        <v>40880</v>
      </c>
      <c r="Q38" s="16"/>
      <c r="R38" s="19">
        <f ca="1">INDEX(m12_,1,(ROWS($R$34:R38)-1)*7+COLUMNS($R$34:R38))</f>
        <v>40902</v>
      </c>
      <c r="S38" s="20">
        <f ca="1">INDEX(m12_,1,(ROWS($R$34:S38)-1)*7+COLUMNS($R$34:S38))</f>
        <v>40903</v>
      </c>
      <c r="T38" s="20">
        <f ca="1">INDEX(m12_,1,(ROWS($R$34:T38)-1)*7+COLUMNS($R$34:T38))</f>
        <v>40904</v>
      </c>
      <c r="U38" s="20">
        <f ca="1">INDEX(m12_,1,(ROWS($R$34:U38)-1)*7+COLUMNS($R$34:U38))</f>
        <v>40905</v>
      </c>
      <c r="V38" s="20">
        <f ca="1">INDEX(m12_,1,(ROWS($R$34:V38)-1)*7+COLUMNS($R$34:V38))</f>
        <v>40906</v>
      </c>
      <c r="W38" s="20">
        <f ca="1">INDEX(m12_,1,(ROWS($R$34:W38)-1)*7+COLUMNS($R$34:W38))</f>
        <v>40907</v>
      </c>
      <c r="X38" s="21">
        <f ca="1">INDEX(m12_,1,(ROWS($R$34:X38)-1)*7+COLUMNS($R$34:X38))</f>
        <v>40908</v>
      </c>
      <c r="Y38" s="13"/>
      <c r="Z38" s="14"/>
      <c r="AA38" s="72"/>
      <c r="AB38" s="15"/>
    </row>
    <row r="39" spans="2:28" x14ac:dyDescent="0.25">
      <c r="B39" s="22">
        <f ca="1">INDEX(m10_,1,(ROWS($B$34:B39)-1)*7+COLUMNS($B$34:B39))</f>
        <v>40846</v>
      </c>
      <c r="C39" s="23">
        <f ca="1">INDEX(m10_,1,(ROWS($B$34:C39)-1)*7+COLUMNS($B$34:C39))</f>
        <v>40847</v>
      </c>
      <c r="D39" s="23">
        <f ca="1">INDEX(m10_,1,(ROWS($B$34:D39)-1)*7+COLUMNS($B$34:D39))</f>
        <v>40848</v>
      </c>
      <c r="E39" s="23">
        <f ca="1">INDEX(m10_,1,(ROWS($B$34:E39)-1)*7+COLUMNS($B$34:E39))</f>
        <v>40849</v>
      </c>
      <c r="F39" s="23">
        <f ca="1">INDEX(m10_,1,(ROWS($B$34:F39)-1)*7+COLUMNS($B$34:F39))</f>
        <v>40850</v>
      </c>
      <c r="G39" s="23">
        <f ca="1">INDEX(m10_,1,(ROWS($B$34:G39)-1)*7+COLUMNS($B$34:G39))</f>
        <v>40851</v>
      </c>
      <c r="H39" s="24">
        <f ca="1">INDEX(m10_,1,(ROWS($B$34:H39)-1)*7+COLUMNS($B$34:H39))</f>
        <v>40852</v>
      </c>
      <c r="I39" s="16"/>
      <c r="J39" s="22">
        <f ca="1">INDEX(m11_,1,(ROWS($J$34:J39)-1)*7+COLUMNS($J$34:J39))</f>
        <v>40881</v>
      </c>
      <c r="K39" s="23">
        <f ca="1">INDEX(m11_,1,(ROWS($J$34:K39)-1)*7+COLUMNS($J$34:K39))</f>
        <v>40882</v>
      </c>
      <c r="L39" s="23">
        <f ca="1">INDEX(m11_,1,(ROWS($J$34:L39)-1)*7+COLUMNS($J$34:L39))</f>
        <v>40883</v>
      </c>
      <c r="M39" s="23">
        <f ca="1">INDEX(m11_,1,(ROWS($J$34:M39)-1)*7+COLUMNS($J$34:M39))</f>
        <v>40884</v>
      </c>
      <c r="N39" s="23">
        <f ca="1">INDEX(m11_,1,(ROWS($J$34:N39)-1)*7+COLUMNS($J$34:N39))</f>
        <v>40885</v>
      </c>
      <c r="O39" s="23">
        <f ca="1">INDEX(m11_,1,(ROWS($J$34:O39)-1)*7+COLUMNS($J$34:O39))</f>
        <v>40886</v>
      </c>
      <c r="P39" s="24">
        <f ca="1">INDEX(m11_,1,(ROWS($J$34:P39)-1)*7+COLUMNS($J$34:P39))</f>
        <v>40887</v>
      </c>
      <c r="Q39" s="16"/>
      <c r="R39" s="22">
        <f ca="1">INDEX(m12_,1,(ROWS($R$34:R39)-1)*7+COLUMNS($R$34:R39))</f>
        <v>40909</v>
      </c>
      <c r="S39" s="23">
        <f ca="1">INDEX(m12_,1,(ROWS($R$34:S39)-1)*7+COLUMNS($R$34:S39))</f>
        <v>40910</v>
      </c>
      <c r="T39" s="23">
        <f ca="1">INDEX(m12_,1,(ROWS($R$34:T39)-1)*7+COLUMNS($R$34:T39))</f>
        <v>40911</v>
      </c>
      <c r="U39" s="23">
        <f ca="1">INDEX(m12_,1,(ROWS($R$34:U39)-1)*7+COLUMNS($R$34:U39))</f>
        <v>40912</v>
      </c>
      <c r="V39" s="23">
        <f ca="1">INDEX(m12_,1,(ROWS($R$34:V39)-1)*7+COLUMNS($R$34:V39))</f>
        <v>40913</v>
      </c>
      <c r="W39" s="23">
        <f ca="1">INDEX(m12_,1,(ROWS($R$34:W39)-1)*7+COLUMNS($R$34:W39))</f>
        <v>40914</v>
      </c>
      <c r="X39" s="24">
        <f ca="1">INDEX(m12_,1,(ROWS($R$34:X39)-1)*7+COLUMNS($R$34:X39))</f>
        <v>40915</v>
      </c>
      <c r="Y39" s="13"/>
      <c r="Z39" s="78"/>
      <c r="AA39" s="79"/>
      <c r="AB39" s="80"/>
    </row>
    <row r="40" spans="2:28" x14ac:dyDescent="0.25"/>
    <row r="41" spans="2:28" x14ac:dyDescent="0.25"/>
  </sheetData>
  <sheetProtection password="EFC6" sheet="1" objects="1" scenarios="1"/>
  <customSheetViews>
    <customSheetView guid="{00C1CBDA-1637-4E2C-863E-F0BD8FC5759C}" showPageBreaks="1" showGridLines="0" fitToPage="1" hiddenRows="1" hiddenColumns="1">
      <selection sqref="A1:AC41"/>
      <pageMargins left="0.7" right="0.7" top="0.75" bottom="0.75" header="0.3" footer="0.3"/>
      <pageSetup scale="71" orientation="portrait" r:id="rId1"/>
    </customSheetView>
  </customSheetViews>
  <mergeCells count="14">
    <mergeCell ref="D3:X3"/>
    <mergeCell ref="B5:H5"/>
    <mergeCell ref="J5:P5"/>
    <mergeCell ref="R5:X5"/>
    <mergeCell ref="B14:H14"/>
    <mergeCell ref="J14:P14"/>
    <mergeCell ref="R14:X14"/>
    <mergeCell ref="Z39:AB39"/>
    <mergeCell ref="B23:H23"/>
    <mergeCell ref="J23:P23"/>
    <mergeCell ref="R23:X23"/>
    <mergeCell ref="B32:H32"/>
    <mergeCell ref="J32:P32"/>
    <mergeCell ref="R32:X32"/>
  </mergeCells>
  <conditionalFormatting sqref="B7:H12">
    <cfRule type="expression" dxfId="24" priority="13" stopIfTrue="1">
      <formula>MONTH(B7)&lt;&gt;MONTH($B$5)</formula>
    </cfRule>
  </conditionalFormatting>
  <conditionalFormatting sqref="J7:P12">
    <cfRule type="expression" dxfId="23" priority="11" stopIfTrue="1">
      <formula>MONTH(J7)&lt;&gt;MONTH($J$5)</formula>
    </cfRule>
  </conditionalFormatting>
  <conditionalFormatting sqref="R7:X12">
    <cfRule type="expression" dxfId="22" priority="10" stopIfTrue="1">
      <formula>MONTH(R7)&lt;&gt;MONTH($R$5)</formula>
    </cfRule>
  </conditionalFormatting>
  <conditionalFormatting sqref="B16:H21">
    <cfRule type="expression" dxfId="21" priority="9" stopIfTrue="1">
      <formula>MONTH(B16)&lt;&gt;MONTH($B$14)</formula>
    </cfRule>
  </conditionalFormatting>
  <conditionalFormatting sqref="J16:P21">
    <cfRule type="expression" dxfId="20" priority="8" stopIfTrue="1">
      <formula>MONTH(J16)&lt;&gt;MONTH($J$14)</formula>
    </cfRule>
  </conditionalFormatting>
  <conditionalFormatting sqref="R16:X21">
    <cfRule type="expression" dxfId="19" priority="7" stopIfTrue="1">
      <formula>MONTH(R16)&lt;&gt;MONTH($R$14)</formula>
    </cfRule>
  </conditionalFormatting>
  <conditionalFormatting sqref="B25:H30">
    <cfRule type="expression" dxfId="18" priority="6" stopIfTrue="1">
      <formula>MONTH(B25)&lt;&gt;MONTH($B$23)</formula>
    </cfRule>
  </conditionalFormatting>
  <conditionalFormatting sqref="J25:P30">
    <cfRule type="expression" dxfId="17" priority="5" stopIfTrue="1">
      <formula>MONTH(J25)&lt;&gt;MONTH($J$23)</formula>
    </cfRule>
  </conditionalFormatting>
  <conditionalFormatting sqref="R25:X30">
    <cfRule type="expression" dxfId="16" priority="4" stopIfTrue="1">
      <formula>MONTH(R25)&lt;&gt;MONTH($R$23)</formula>
    </cfRule>
  </conditionalFormatting>
  <conditionalFormatting sqref="B34:H39">
    <cfRule type="expression" dxfId="15" priority="3" stopIfTrue="1">
      <formula>MONTH(B34)&lt;&gt;MONTH($B$32)</formula>
    </cfRule>
  </conditionalFormatting>
  <conditionalFormatting sqref="J34:P39">
    <cfRule type="expression" dxfId="14" priority="2" stopIfTrue="1">
      <formula>MONTH(J34)&lt;&gt;MONTH($J$32)</formula>
    </cfRule>
  </conditionalFormatting>
  <conditionalFormatting sqref="R34:X39">
    <cfRule type="expression" dxfId="13" priority="1" stopIfTrue="1">
      <formula>MONTH(R34)&lt;&gt;MONTH($R$32)</formula>
    </cfRule>
  </conditionalFormatting>
  <printOptions horizontalCentered="1" verticalCentered="1"/>
  <pageMargins left="0.25" right="0.25" top="0.75" bottom="0.75" header="0.3" footer="0.3"/>
  <pageSetup scale="8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2:J110"/>
  <sheetViews>
    <sheetView showGridLines="0" showRowColHeaders="0" zoomScale="75" zoomScaleNormal="75" workbookViewId="0">
      <selection activeCell="B3" sqref="B3:H3"/>
    </sheetView>
  </sheetViews>
  <sheetFormatPr defaultColWidth="0" defaultRowHeight="15" x14ac:dyDescent="0.25"/>
  <cols>
    <col min="1" max="1" width="9.140625" customWidth="1"/>
    <col min="2" max="8" width="14.28515625" customWidth="1"/>
    <col min="9" max="9" width="3.140625" customWidth="1"/>
    <col min="10" max="10" width="10.7109375" style="36" bestFit="1" customWidth="1"/>
    <col min="11" max="16384" width="9.140625" hidden="1"/>
  </cols>
  <sheetData>
    <row r="2" spans="1:10" ht="15.75" thickBot="1" x14ac:dyDescent="0.3"/>
    <row r="3" spans="1:10" ht="75" customHeight="1" thickTop="1" x14ac:dyDescent="0.25">
      <c r="B3" s="85">
        <f>'Mini-Calendário'!B6</f>
        <v>40544</v>
      </c>
      <c r="C3" s="86"/>
      <c r="D3" s="86"/>
      <c r="E3" s="86"/>
      <c r="F3" s="86"/>
      <c r="G3" s="86"/>
      <c r="H3" s="87"/>
      <c r="I3" s="12"/>
    </row>
    <row r="4" spans="1:10" ht="37.5" customHeight="1" x14ac:dyDescent="0.25">
      <c r="B4" s="62" t="s">
        <v>7</v>
      </c>
      <c r="C4" s="61" t="s">
        <v>8</v>
      </c>
      <c r="D4" s="61" t="s">
        <v>9</v>
      </c>
      <c r="E4" s="61" t="s">
        <v>10</v>
      </c>
      <c r="F4" s="61" t="s">
        <v>11</v>
      </c>
      <c r="G4" s="61" t="s">
        <v>13</v>
      </c>
      <c r="H4" s="63" t="s">
        <v>12</v>
      </c>
      <c r="I4" s="16"/>
    </row>
    <row r="5" spans="1:10" ht="75" customHeight="1" x14ac:dyDescent="0.25">
      <c r="A5" s="41">
        <f t="shared" ref="A5:A10" si="0">$B$3</f>
        <v>40544</v>
      </c>
      <c r="B5" s="64">
        <f ca="1">INDEX(m1_,1,(ROWS($B$5:B5)-1)*7+COLUMNS($B$5:B5))</f>
        <v>40538</v>
      </c>
      <c r="C5" s="42">
        <f ca="1">INDEX(m1_,1,(ROWS($B$5:C5)-1)*7+COLUMNS($B$5:C5))</f>
        <v>40539</v>
      </c>
      <c r="D5" s="42">
        <f ca="1">INDEX(m1_,1,(ROWS($B$5:D5)-1)*7+COLUMNS($B$5:D5))</f>
        <v>40540</v>
      </c>
      <c r="E5" s="42">
        <f ca="1">INDEX(m1_,1,(ROWS($B$5:E5)-1)*7+COLUMNS($B$5:E5))</f>
        <v>40541</v>
      </c>
      <c r="F5" s="42">
        <f ca="1">INDEX(m1_,1,(ROWS($B$5:F5)-1)*7+COLUMNS($B$5:F5))</f>
        <v>40542</v>
      </c>
      <c r="G5" s="42">
        <f ca="1">INDEX(m1_,1,(ROWS($B$5:G5)-1)*7+COLUMNS($B$5:G5))</f>
        <v>40543</v>
      </c>
      <c r="H5" s="65">
        <f ca="1">INDEX(m1_,1,(ROWS($B$5:H5)-1)*7+COLUMNS($B$5:H5))</f>
        <v>40544</v>
      </c>
      <c r="I5" s="16"/>
      <c r="J5" s="37"/>
    </row>
    <row r="6" spans="1:10" ht="75" customHeight="1" x14ac:dyDescent="0.55000000000000004">
      <c r="A6" s="41">
        <f t="shared" si="0"/>
        <v>40544</v>
      </c>
      <c r="B6" s="64">
        <f ca="1">INDEX(m1_,1,(ROWS($B$5:B6)-1)*7+COLUMNS($B$5:B6))</f>
        <v>40545</v>
      </c>
      <c r="C6" s="42">
        <f ca="1">INDEX(m1_,1,(ROWS($B$5:C6)-1)*7+COLUMNS($B$5:C6))</f>
        <v>40546</v>
      </c>
      <c r="D6" s="42">
        <f ca="1">INDEX(m1_,1,(ROWS($B$5:D6)-1)*7+COLUMNS($B$5:D6))</f>
        <v>40547</v>
      </c>
      <c r="E6" s="42">
        <f ca="1">INDEX(m1_,1,(ROWS($B$5:E6)-1)*7+COLUMNS($B$5:E6))</f>
        <v>40548</v>
      </c>
      <c r="F6" s="42">
        <f ca="1">INDEX(m1_,1,(ROWS($B$5:F6)-1)*7+COLUMNS($B$5:F6))</f>
        <v>40549</v>
      </c>
      <c r="G6" s="42">
        <f ca="1">INDEX(m1_,1,(ROWS($B$5:G6)-1)*7+COLUMNS($B$5:G6))</f>
        <v>40550</v>
      </c>
      <c r="H6" s="65">
        <f ca="1">INDEX(m1_,1,(ROWS($B$5:H6)-1)*7+COLUMNS($B$5:H6))</f>
        <v>40551</v>
      </c>
      <c r="I6" s="16"/>
      <c r="J6" s="38"/>
    </row>
    <row r="7" spans="1:10" ht="75" customHeight="1" x14ac:dyDescent="0.55000000000000004">
      <c r="A7" s="41">
        <f t="shared" si="0"/>
        <v>40544</v>
      </c>
      <c r="B7" s="64">
        <f ca="1">INDEX(m1_,1,(ROWS($B$5:B7)-1)*7+COLUMNS($B$5:B7))</f>
        <v>40552</v>
      </c>
      <c r="C7" s="42">
        <f ca="1">INDEX(m1_,1,(ROWS($B$5:C7)-1)*7+COLUMNS($B$5:C7))</f>
        <v>40553</v>
      </c>
      <c r="D7" s="42">
        <f ca="1">INDEX(m1_,1,(ROWS($B$5:D7)-1)*7+COLUMNS($B$5:D7))</f>
        <v>40554</v>
      </c>
      <c r="E7" s="42">
        <f ca="1">INDEX(m1_,1,(ROWS($B$5:E7)-1)*7+COLUMNS($B$5:E7))</f>
        <v>40555</v>
      </c>
      <c r="F7" s="42">
        <f ca="1">INDEX(m1_,1,(ROWS($B$5:F7)-1)*7+COLUMNS($B$5:F7))</f>
        <v>40556</v>
      </c>
      <c r="G7" s="42">
        <f ca="1">INDEX(m1_,1,(ROWS($B$5:G7)-1)*7+COLUMNS($B$5:G7))</f>
        <v>40557</v>
      </c>
      <c r="H7" s="65">
        <f ca="1">INDEX(m1_,1,(ROWS($B$5:H7)-1)*7+COLUMNS($B$5:H7))</f>
        <v>40558</v>
      </c>
      <c r="I7" s="16"/>
      <c r="J7" s="38"/>
    </row>
    <row r="8" spans="1:10" ht="75" customHeight="1" x14ac:dyDescent="0.55000000000000004">
      <c r="A8" s="41">
        <f t="shared" si="0"/>
        <v>40544</v>
      </c>
      <c r="B8" s="64">
        <f ca="1">INDEX(m1_,1,(ROWS($B$5:B8)-1)*7+COLUMNS($B$5:B8))</f>
        <v>40559</v>
      </c>
      <c r="C8" s="42">
        <f ca="1">INDEX(m1_,1,(ROWS($B$5:C8)-1)*7+COLUMNS($B$5:C8))</f>
        <v>40560</v>
      </c>
      <c r="D8" s="42">
        <f ca="1">INDEX(m1_,1,(ROWS($B$5:D8)-1)*7+COLUMNS($B$5:D8))</f>
        <v>40561</v>
      </c>
      <c r="E8" s="42">
        <f ca="1">INDEX(m1_,1,(ROWS($B$5:E8)-1)*7+COLUMNS($B$5:E8))</f>
        <v>40562</v>
      </c>
      <c r="F8" s="42">
        <f ca="1">INDEX(m1_,1,(ROWS($B$5:F8)-1)*7+COLUMNS($B$5:F8))</f>
        <v>40563</v>
      </c>
      <c r="G8" s="42">
        <f ca="1">INDEX(m1_,1,(ROWS($B$5:G8)-1)*7+COLUMNS($B$5:G8))</f>
        <v>40564</v>
      </c>
      <c r="H8" s="65">
        <f ca="1">INDEX(m1_,1,(ROWS($B$5:H8)-1)*7+COLUMNS($B$5:H8))</f>
        <v>40565</v>
      </c>
      <c r="I8" s="16"/>
      <c r="J8" s="38"/>
    </row>
    <row r="9" spans="1:10" ht="75" customHeight="1" x14ac:dyDescent="0.55000000000000004">
      <c r="A9" s="41">
        <f t="shared" si="0"/>
        <v>40544</v>
      </c>
      <c r="B9" s="64">
        <f ca="1">INDEX(m1_,1,(ROWS($B$5:B9)-1)*7+COLUMNS($B$5:B9))</f>
        <v>40566</v>
      </c>
      <c r="C9" s="42">
        <f ca="1">INDEX(m1_,1,(ROWS($B$5:C9)-1)*7+COLUMNS($B$5:C9))</f>
        <v>40567</v>
      </c>
      <c r="D9" s="42">
        <f ca="1">INDEX(m1_,1,(ROWS($B$5:D9)-1)*7+COLUMNS($B$5:D9))</f>
        <v>40568</v>
      </c>
      <c r="E9" s="42">
        <f ca="1">INDEX(m1_,1,(ROWS($B$5:E9)-1)*7+COLUMNS($B$5:E9))</f>
        <v>40569</v>
      </c>
      <c r="F9" s="42">
        <f ca="1">INDEX(m1_,1,(ROWS($B$5:F9)-1)*7+COLUMNS($B$5:F9))</f>
        <v>40570</v>
      </c>
      <c r="G9" s="42">
        <f ca="1">INDEX(m1_,1,(ROWS($B$5:G9)-1)*7+COLUMNS($B$5:G9))</f>
        <v>40571</v>
      </c>
      <c r="H9" s="65">
        <f ca="1">INDEX(m1_,1,(ROWS($B$5:H9)-1)*7+COLUMNS($B$5:H9))</f>
        <v>40572</v>
      </c>
      <c r="I9" s="16"/>
      <c r="J9" s="38"/>
    </row>
    <row r="10" spans="1:10" ht="75" customHeight="1" thickBot="1" x14ac:dyDescent="0.6">
      <c r="A10" s="41">
        <f t="shared" si="0"/>
        <v>40544</v>
      </c>
      <c r="B10" s="66">
        <f ca="1">INDEX(m1_,1,(ROWS($B$5:B10)-1)*7+COLUMNS($B$5:B10))</f>
        <v>40573</v>
      </c>
      <c r="C10" s="67">
        <f ca="1">INDEX(m1_,1,(ROWS($B$5:C10)-1)*7+COLUMNS($B$5:C10))</f>
        <v>40574</v>
      </c>
      <c r="D10" s="67">
        <f ca="1">INDEX(m1_,1,(ROWS($B$5:D10)-1)*7+COLUMNS($B$5:D10))</f>
        <v>40575</v>
      </c>
      <c r="E10" s="67">
        <f ca="1">INDEX(m1_,1,(ROWS($B$5:E10)-1)*7+COLUMNS($B$5:E10))</f>
        <v>40576</v>
      </c>
      <c r="F10" s="67">
        <f ca="1">INDEX(m1_,1,(ROWS($B$5:F10)-1)*7+COLUMNS($B$5:F10))</f>
        <v>40577</v>
      </c>
      <c r="G10" s="67">
        <f ca="1">INDEX(m1_,1,(ROWS($B$5:G10)-1)*7+COLUMNS($B$5:G10))</f>
        <v>40578</v>
      </c>
      <c r="H10" s="68">
        <f ca="1">INDEX(m1_,1,(ROWS($B$5:H10)-1)*7+COLUMNS($B$5:H10))</f>
        <v>40579</v>
      </c>
      <c r="I10" s="16"/>
      <c r="J10" s="39"/>
    </row>
    <row r="11" spans="1:10" ht="187.5" customHeight="1" thickTop="1" thickBot="1" x14ac:dyDescent="0.6">
      <c r="A11" s="41"/>
      <c r="B11" s="34"/>
      <c r="C11" s="34"/>
      <c r="D11" s="34"/>
      <c r="E11" s="34"/>
      <c r="F11" s="34"/>
      <c r="G11" s="34"/>
      <c r="H11" s="34"/>
      <c r="I11" s="16"/>
      <c r="J11" s="38"/>
    </row>
    <row r="12" spans="1:10" ht="75" customHeight="1" thickTop="1" x14ac:dyDescent="0.55000000000000004">
      <c r="A12" s="41"/>
      <c r="B12" s="85">
        <f>'Mini-Calendário'!B7</f>
        <v>40575</v>
      </c>
      <c r="C12" s="86"/>
      <c r="D12" s="86"/>
      <c r="E12" s="86"/>
      <c r="F12" s="86"/>
      <c r="G12" s="86"/>
      <c r="H12" s="87"/>
      <c r="J12" s="38"/>
    </row>
    <row r="13" spans="1:10" ht="37.5" customHeight="1" x14ac:dyDescent="0.55000000000000004">
      <c r="A13" s="41"/>
      <c r="B13" s="62" t="s">
        <v>7</v>
      </c>
      <c r="C13" s="61" t="s">
        <v>8</v>
      </c>
      <c r="D13" s="61" t="s">
        <v>9</v>
      </c>
      <c r="E13" s="61" t="s">
        <v>10</v>
      </c>
      <c r="F13" s="61" t="s">
        <v>11</v>
      </c>
      <c r="G13" s="61" t="s">
        <v>13</v>
      </c>
      <c r="H13" s="63" t="s">
        <v>12</v>
      </c>
      <c r="J13" s="38"/>
    </row>
    <row r="14" spans="1:10" ht="75" customHeight="1" x14ac:dyDescent="0.25">
      <c r="A14" s="41">
        <f t="shared" ref="A14:A19" si="1">$B$12</f>
        <v>40575</v>
      </c>
      <c r="B14" s="64">
        <f ca="1">INDEX(m2_,1,(ROWS($B$14:B14)-1)*7+COLUMNS($B$14:B14))</f>
        <v>40573</v>
      </c>
      <c r="C14" s="42">
        <f ca="1">INDEX(m2_,1,(ROWS($B$14:C14)-1)*7+COLUMNS($B$14:C14))</f>
        <v>40574</v>
      </c>
      <c r="D14" s="42">
        <f ca="1">INDEX(m2_,1,(ROWS($B$14:D14)-1)*7+COLUMNS($B$14:D14))</f>
        <v>40575</v>
      </c>
      <c r="E14" s="42">
        <f ca="1">INDEX(m2_,1,(ROWS($B$14:E14)-1)*7+COLUMNS($B$14:E14))</f>
        <v>40576</v>
      </c>
      <c r="F14" s="42">
        <f ca="1">INDEX(m2_,1,(ROWS($B$14:F14)-1)*7+COLUMNS($B$14:F14))</f>
        <v>40577</v>
      </c>
      <c r="G14" s="42">
        <f ca="1">INDEX(m2_,1,(ROWS($B$14:G14)-1)*7+COLUMNS($B$14:G14))</f>
        <v>40578</v>
      </c>
      <c r="H14" s="65">
        <f ca="1">INDEX(m2_,1,(ROWS($B$14:H14)-1)*7+COLUMNS($B$14:H14))</f>
        <v>40579</v>
      </c>
      <c r="J14" s="40">
        <v>5</v>
      </c>
    </row>
    <row r="15" spans="1:10" ht="75" customHeight="1" x14ac:dyDescent="0.55000000000000004">
      <c r="A15" s="41">
        <f t="shared" si="1"/>
        <v>40575</v>
      </c>
      <c r="B15" s="64">
        <f ca="1">INDEX(m2_,1,(ROWS($B$14:B15)-1)*7+COLUMNS($B$14:B15))</f>
        <v>40580</v>
      </c>
      <c r="C15" s="42">
        <f ca="1">INDEX(m2_,1,(ROWS($B$14:C15)-1)*7+COLUMNS($B$14:C15))</f>
        <v>40581</v>
      </c>
      <c r="D15" s="42">
        <f ca="1">INDEX(m2_,1,(ROWS($B$14:D15)-1)*7+COLUMNS($B$14:D15))</f>
        <v>40582</v>
      </c>
      <c r="E15" s="42">
        <f ca="1">INDEX(m2_,1,(ROWS($B$14:E15)-1)*7+COLUMNS($B$14:E15))</f>
        <v>40583</v>
      </c>
      <c r="F15" s="42">
        <f ca="1">INDEX(m2_,1,(ROWS($B$14:F15)-1)*7+COLUMNS($B$14:F15))</f>
        <v>40584</v>
      </c>
      <c r="G15" s="42">
        <f ca="1">INDEX(m2_,1,(ROWS($B$14:G15)-1)*7+COLUMNS($B$14:G15))</f>
        <v>40585</v>
      </c>
      <c r="H15" s="65">
        <f ca="1">INDEX(m2_,1,(ROWS($B$14:H15)-1)*7+COLUMNS($B$14:H15))</f>
        <v>40586</v>
      </c>
      <c r="J15" s="38"/>
    </row>
    <row r="16" spans="1:10" ht="75" customHeight="1" x14ac:dyDescent="0.55000000000000004">
      <c r="A16" s="41">
        <f t="shared" si="1"/>
        <v>40575</v>
      </c>
      <c r="B16" s="64">
        <f ca="1">INDEX(m2_,1,(ROWS($B$14:B16)-1)*7+COLUMNS($B$14:B16))</f>
        <v>40587</v>
      </c>
      <c r="C16" s="42">
        <f ca="1">INDEX(m2_,1,(ROWS($B$14:C16)-1)*7+COLUMNS($B$14:C16))</f>
        <v>40588</v>
      </c>
      <c r="D16" s="42">
        <f ca="1">INDEX(m2_,1,(ROWS($B$14:D16)-1)*7+COLUMNS($B$14:D16))</f>
        <v>40589</v>
      </c>
      <c r="E16" s="42">
        <f ca="1">INDEX(m2_,1,(ROWS($B$14:E16)-1)*7+COLUMNS($B$14:E16))</f>
        <v>40590</v>
      </c>
      <c r="F16" s="42">
        <f ca="1">INDEX(m2_,1,(ROWS($B$14:F16)-1)*7+COLUMNS($B$14:F16))</f>
        <v>40591</v>
      </c>
      <c r="G16" s="42">
        <f ca="1">INDEX(m2_,1,(ROWS($B$14:G16)-1)*7+COLUMNS($B$14:G16))</f>
        <v>40592</v>
      </c>
      <c r="H16" s="65">
        <f ca="1">INDEX(m2_,1,(ROWS($B$14:H16)-1)*7+COLUMNS($B$14:H16))</f>
        <v>40593</v>
      </c>
      <c r="J16" s="38"/>
    </row>
    <row r="17" spans="1:10" ht="75" customHeight="1" x14ac:dyDescent="0.55000000000000004">
      <c r="A17" s="41">
        <f t="shared" si="1"/>
        <v>40575</v>
      </c>
      <c r="B17" s="64">
        <f ca="1">INDEX(m2_,1,(ROWS($B$14:B17)-1)*7+COLUMNS($B$14:B17))</f>
        <v>40594</v>
      </c>
      <c r="C17" s="42">
        <f ca="1">INDEX(m2_,1,(ROWS($B$14:C17)-1)*7+COLUMNS($B$14:C17))</f>
        <v>40595</v>
      </c>
      <c r="D17" s="42">
        <f ca="1">INDEX(m2_,1,(ROWS($B$14:D17)-1)*7+COLUMNS($B$14:D17))</f>
        <v>40596</v>
      </c>
      <c r="E17" s="42">
        <f ca="1">INDEX(m2_,1,(ROWS($B$14:E17)-1)*7+COLUMNS($B$14:E17))</f>
        <v>40597</v>
      </c>
      <c r="F17" s="42">
        <f ca="1">INDEX(m2_,1,(ROWS($B$14:F17)-1)*7+COLUMNS($B$14:F17))</f>
        <v>40598</v>
      </c>
      <c r="G17" s="42">
        <f ca="1">INDEX(m2_,1,(ROWS($B$14:G17)-1)*7+COLUMNS($B$14:G17))</f>
        <v>40599</v>
      </c>
      <c r="H17" s="65">
        <f ca="1">INDEX(m2_,1,(ROWS($B$14:H17)-1)*7+COLUMNS($B$14:H17))</f>
        <v>40600</v>
      </c>
      <c r="J17" s="38"/>
    </row>
    <row r="18" spans="1:10" ht="75" customHeight="1" x14ac:dyDescent="0.55000000000000004">
      <c r="A18" s="41">
        <f t="shared" si="1"/>
        <v>40575</v>
      </c>
      <c r="B18" s="64">
        <f ca="1">INDEX(m2_,1,(ROWS($B$14:B18)-1)*7+COLUMNS($B$14:B18))</f>
        <v>40601</v>
      </c>
      <c r="C18" s="42">
        <f ca="1">INDEX(m2_,1,(ROWS($B$14:C18)-1)*7+COLUMNS($B$14:C18))</f>
        <v>40602</v>
      </c>
      <c r="D18" s="42">
        <f ca="1">INDEX(m2_,1,(ROWS($B$14:D18)-1)*7+COLUMNS($B$14:D18))</f>
        <v>40603</v>
      </c>
      <c r="E18" s="42">
        <f ca="1">INDEX(m2_,1,(ROWS($B$14:E18)-1)*7+COLUMNS($B$14:E18))</f>
        <v>40604</v>
      </c>
      <c r="F18" s="42">
        <f ca="1">INDEX(m2_,1,(ROWS($B$14:F18)-1)*7+COLUMNS($B$14:F18))</f>
        <v>40605</v>
      </c>
      <c r="G18" s="42">
        <f ca="1">INDEX(m2_,1,(ROWS($B$14:G18)-1)*7+COLUMNS($B$14:G18))</f>
        <v>40606</v>
      </c>
      <c r="H18" s="65">
        <f ca="1">INDEX(m2_,1,(ROWS($B$14:H18)-1)*7+COLUMNS($B$14:H18))</f>
        <v>40607</v>
      </c>
      <c r="J18" s="38"/>
    </row>
    <row r="19" spans="1:10" ht="75" customHeight="1" thickBot="1" x14ac:dyDescent="0.6">
      <c r="A19" s="41">
        <f t="shared" si="1"/>
        <v>40575</v>
      </c>
      <c r="B19" s="66">
        <f ca="1">INDEX(m2_,1,(ROWS($B$14:B19)-1)*7+COLUMNS($B$14:B19))</f>
        <v>40608</v>
      </c>
      <c r="C19" s="67">
        <f ca="1">INDEX(m2_,1,(ROWS($B$14:C19)-1)*7+COLUMNS($B$14:C19))</f>
        <v>40609</v>
      </c>
      <c r="D19" s="67">
        <f ca="1">INDEX(m2_,1,(ROWS($B$14:D19)-1)*7+COLUMNS($B$14:D19))</f>
        <v>40610</v>
      </c>
      <c r="E19" s="67">
        <f ca="1">INDEX(m2_,1,(ROWS($B$14:E19)-1)*7+COLUMNS($B$14:E19))</f>
        <v>40611</v>
      </c>
      <c r="F19" s="67">
        <f ca="1">INDEX(m2_,1,(ROWS($B$14:F19)-1)*7+COLUMNS($B$14:F19))</f>
        <v>40612</v>
      </c>
      <c r="G19" s="67">
        <f ca="1">INDEX(m2_,1,(ROWS($B$14:G19)-1)*7+COLUMNS($B$14:G19))</f>
        <v>40613</v>
      </c>
      <c r="H19" s="68">
        <f ca="1">INDEX(m2_,1,(ROWS($B$14:H19)-1)*7+COLUMNS($B$14:H19))</f>
        <v>40614</v>
      </c>
      <c r="J19" s="39"/>
    </row>
    <row r="20" spans="1:10" ht="187.5" customHeight="1" thickTop="1" thickBot="1" x14ac:dyDescent="0.6">
      <c r="A20" s="41"/>
      <c r="B20" s="35"/>
      <c r="C20" s="35"/>
      <c r="D20" s="35"/>
      <c r="E20" s="35"/>
      <c r="F20" s="35"/>
      <c r="G20" s="35"/>
      <c r="H20" s="35"/>
      <c r="J20" s="38"/>
    </row>
    <row r="21" spans="1:10" ht="75" customHeight="1" thickTop="1" x14ac:dyDescent="0.55000000000000004">
      <c r="A21" s="41"/>
      <c r="B21" s="85">
        <f>'Mini-Calendário'!B8</f>
        <v>40603</v>
      </c>
      <c r="C21" s="86"/>
      <c r="D21" s="86"/>
      <c r="E21" s="86"/>
      <c r="F21" s="86"/>
      <c r="G21" s="86"/>
      <c r="H21" s="87"/>
      <c r="J21" s="38"/>
    </row>
    <row r="22" spans="1:10" ht="37.5" customHeight="1" x14ac:dyDescent="0.55000000000000004">
      <c r="A22" s="41"/>
      <c r="B22" s="62" t="s">
        <v>7</v>
      </c>
      <c r="C22" s="61" t="s">
        <v>8</v>
      </c>
      <c r="D22" s="61" t="s">
        <v>9</v>
      </c>
      <c r="E22" s="61" t="s">
        <v>10</v>
      </c>
      <c r="F22" s="61" t="s">
        <v>11</v>
      </c>
      <c r="G22" s="61" t="s">
        <v>13</v>
      </c>
      <c r="H22" s="63" t="s">
        <v>12</v>
      </c>
      <c r="J22" s="38"/>
    </row>
    <row r="23" spans="1:10" ht="75" customHeight="1" x14ac:dyDescent="0.25">
      <c r="A23" s="41">
        <f t="shared" ref="A23:A28" si="2">$B$21</f>
        <v>40603</v>
      </c>
      <c r="B23" s="64">
        <f ca="1">INDEX(m3_,1,(ROWS($B$23:B23)-1)*7+COLUMNS($B$23:B23))</f>
        <v>40601</v>
      </c>
      <c r="C23" s="42">
        <f ca="1">INDEX(m3_,1,(ROWS($B$23:C23)-1)*7+COLUMNS($B$23:C23))</f>
        <v>40602</v>
      </c>
      <c r="D23" s="42">
        <f ca="1">INDEX(m3_,1,(ROWS($B$23:D23)-1)*7+COLUMNS($B$23:D23))</f>
        <v>40603</v>
      </c>
      <c r="E23" s="42">
        <f ca="1">INDEX(m3_,1,(ROWS($B$23:E23)-1)*7+COLUMNS($B$23:E23))</f>
        <v>40604</v>
      </c>
      <c r="F23" s="42">
        <f ca="1">INDEX(m3_,1,(ROWS($B$23:F23)-1)*7+COLUMNS($B$23:F23))</f>
        <v>40605</v>
      </c>
      <c r="G23" s="42">
        <f ca="1">INDEX(m3_,1,(ROWS($B$23:G23)-1)*7+COLUMNS($B$23:G23))</f>
        <v>40606</v>
      </c>
      <c r="H23" s="65">
        <f ca="1">INDEX(m3_,1,(ROWS($B$23:H23)-1)*7+COLUMNS($B$23:H23))</f>
        <v>40607</v>
      </c>
      <c r="J23" s="40"/>
    </row>
    <row r="24" spans="1:10" ht="75" customHeight="1" x14ac:dyDescent="0.55000000000000004">
      <c r="A24" s="41">
        <f t="shared" si="2"/>
        <v>40603</v>
      </c>
      <c r="B24" s="64">
        <f ca="1">INDEX(m3_,1,(ROWS($B$23:B24)-1)*7+COLUMNS($B$23:B24))</f>
        <v>40608</v>
      </c>
      <c r="C24" s="42">
        <f ca="1">INDEX(m3_,1,(ROWS($B$23:C24)-1)*7+COLUMNS($B$23:C24))</f>
        <v>40609</v>
      </c>
      <c r="D24" s="42">
        <f ca="1">INDEX(m3_,1,(ROWS($B$23:D24)-1)*7+COLUMNS($B$23:D24))</f>
        <v>40610</v>
      </c>
      <c r="E24" s="42">
        <f ca="1">INDEX(m3_,1,(ROWS($B$23:E24)-1)*7+COLUMNS($B$23:E24))</f>
        <v>40611</v>
      </c>
      <c r="F24" s="42">
        <f ca="1">INDEX(m3_,1,(ROWS($B$23:F24)-1)*7+COLUMNS($B$23:F24))</f>
        <v>40612</v>
      </c>
      <c r="G24" s="42">
        <f ca="1">INDEX(m3_,1,(ROWS($B$23:G24)-1)*7+COLUMNS($B$23:G24))</f>
        <v>40613</v>
      </c>
      <c r="H24" s="65">
        <f ca="1">INDEX(m3_,1,(ROWS($B$23:H24)-1)*7+COLUMNS($B$23:H24))</f>
        <v>40614</v>
      </c>
      <c r="J24" s="38"/>
    </row>
    <row r="25" spans="1:10" ht="75" customHeight="1" x14ac:dyDescent="0.55000000000000004">
      <c r="A25" s="41">
        <f t="shared" si="2"/>
        <v>40603</v>
      </c>
      <c r="B25" s="64">
        <f ca="1">INDEX(m3_,1,(ROWS($B$23:B25)-1)*7+COLUMNS($B$23:B25))</f>
        <v>40615</v>
      </c>
      <c r="C25" s="42">
        <f ca="1">INDEX(m3_,1,(ROWS($B$23:C25)-1)*7+COLUMNS($B$23:C25))</f>
        <v>40616</v>
      </c>
      <c r="D25" s="42">
        <f ca="1">INDEX(m3_,1,(ROWS($B$23:D25)-1)*7+COLUMNS($B$23:D25))</f>
        <v>40617</v>
      </c>
      <c r="E25" s="42">
        <f ca="1">INDEX(m3_,1,(ROWS($B$23:E25)-1)*7+COLUMNS($B$23:E25))</f>
        <v>40618</v>
      </c>
      <c r="F25" s="42">
        <f ca="1">INDEX(m3_,1,(ROWS($B$23:F25)-1)*7+COLUMNS($B$23:F25))</f>
        <v>40619</v>
      </c>
      <c r="G25" s="42">
        <f ca="1">INDEX(m3_,1,(ROWS($B$23:G25)-1)*7+COLUMNS($B$23:G25))</f>
        <v>40620</v>
      </c>
      <c r="H25" s="65">
        <f ca="1">INDEX(m3_,1,(ROWS($B$23:H25)-1)*7+COLUMNS($B$23:H25))</f>
        <v>40621</v>
      </c>
      <c r="J25" s="38"/>
    </row>
    <row r="26" spans="1:10" ht="75" customHeight="1" x14ac:dyDescent="0.55000000000000004">
      <c r="A26" s="41">
        <f t="shared" si="2"/>
        <v>40603</v>
      </c>
      <c r="B26" s="64">
        <f ca="1">INDEX(m3_,1,(ROWS($B$23:B26)-1)*7+COLUMNS($B$23:B26))</f>
        <v>40622</v>
      </c>
      <c r="C26" s="42">
        <f ca="1">INDEX(m3_,1,(ROWS($B$23:C26)-1)*7+COLUMNS($B$23:C26))</f>
        <v>40623</v>
      </c>
      <c r="D26" s="42">
        <f ca="1">INDEX(m3_,1,(ROWS($B$23:D26)-1)*7+COLUMNS($B$23:D26))</f>
        <v>40624</v>
      </c>
      <c r="E26" s="42">
        <f ca="1">INDEX(m3_,1,(ROWS($B$23:E26)-1)*7+COLUMNS($B$23:E26))</f>
        <v>40625</v>
      </c>
      <c r="F26" s="42">
        <f ca="1">INDEX(m3_,1,(ROWS($B$23:F26)-1)*7+COLUMNS($B$23:F26))</f>
        <v>40626</v>
      </c>
      <c r="G26" s="42">
        <f ca="1">INDEX(m3_,1,(ROWS($B$23:G26)-1)*7+COLUMNS($B$23:G26))</f>
        <v>40627</v>
      </c>
      <c r="H26" s="65">
        <f ca="1">INDEX(m3_,1,(ROWS($B$23:H26)-1)*7+COLUMNS($B$23:H26))</f>
        <v>40628</v>
      </c>
      <c r="J26" s="38"/>
    </row>
    <row r="27" spans="1:10" ht="75" customHeight="1" x14ac:dyDescent="0.55000000000000004">
      <c r="A27" s="41">
        <f t="shared" si="2"/>
        <v>40603</v>
      </c>
      <c r="B27" s="64">
        <f ca="1">INDEX(m3_,1,(ROWS($B$23:B27)-1)*7+COLUMNS($B$23:B27))</f>
        <v>40629</v>
      </c>
      <c r="C27" s="42">
        <f ca="1">INDEX(m3_,1,(ROWS($B$23:C27)-1)*7+COLUMNS($B$23:C27))</f>
        <v>40630</v>
      </c>
      <c r="D27" s="42">
        <f ca="1">INDEX(m3_,1,(ROWS($B$23:D27)-1)*7+COLUMNS($B$23:D27))</f>
        <v>40631</v>
      </c>
      <c r="E27" s="42">
        <f ca="1">INDEX(m3_,1,(ROWS($B$23:E27)-1)*7+COLUMNS($B$23:E27))</f>
        <v>40632</v>
      </c>
      <c r="F27" s="42">
        <f ca="1">INDEX(m3_,1,(ROWS($B$23:F27)-1)*7+COLUMNS($B$23:F27))</f>
        <v>40633</v>
      </c>
      <c r="G27" s="42">
        <f ca="1">INDEX(m3_,1,(ROWS($B$23:G27)-1)*7+COLUMNS($B$23:G27))</f>
        <v>40634</v>
      </c>
      <c r="H27" s="65">
        <f ca="1">INDEX(m3_,1,(ROWS($B$23:H27)-1)*7+COLUMNS($B$23:H27))</f>
        <v>40635</v>
      </c>
      <c r="J27" s="38"/>
    </row>
    <row r="28" spans="1:10" ht="75" customHeight="1" thickBot="1" x14ac:dyDescent="0.6">
      <c r="A28" s="41">
        <f t="shared" si="2"/>
        <v>40603</v>
      </c>
      <c r="B28" s="66">
        <f ca="1">INDEX(m3_,1,(ROWS($B$23:B28)-1)*7+COLUMNS($B$23:B28))</f>
        <v>40636</v>
      </c>
      <c r="C28" s="67">
        <f ca="1">INDEX(m3_,1,(ROWS($B$23:C28)-1)*7+COLUMNS($B$23:C28))</f>
        <v>40637</v>
      </c>
      <c r="D28" s="67">
        <f ca="1">INDEX(m3_,1,(ROWS($B$23:D28)-1)*7+COLUMNS($B$23:D28))</f>
        <v>40638</v>
      </c>
      <c r="E28" s="67">
        <f ca="1">INDEX(m3_,1,(ROWS($B$23:E28)-1)*7+COLUMNS($B$23:E28))</f>
        <v>40639</v>
      </c>
      <c r="F28" s="67">
        <f ca="1">INDEX(m3_,1,(ROWS($B$23:F28)-1)*7+COLUMNS($B$23:F28))</f>
        <v>40640</v>
      </c>
      <c r="G28" s="67">
        <f ca="1">INDEX(m3_,1,(ROWS($B$23:G28)-1)*7+COLUMNS($B$23:G28))</f>
        <v>40641</v>
      </c>
      <c r="H28" s="68">
        <f ca="1">INDEX(m3_,1,(ROWS($B$23:H28)-1)*7+COLUMNS($B$23:H28))</f>
        <v>40642</v>
      </c>
      <c r="J28" s="39"/>
    </row>
    <row r="29" spans="1:10" ht="187.5" customHeight="1" thickTop="1" thickBot="1" x14ac:dyDescent="0.6">
      <c r="A29" s="41"/>
      <c r="B29" s="35"/>
      <c r="C29" s="35"/>
      <c r="D29" s="35"/>
      <c r="E29" s="35"/>
      <c r="F29" s="35"/>
      <c r="G29" s="35"/>
      <c r="H29" s="35"/>
      <c r="J29" s="38"/>
    </row>
    <row r="30" spans="1:10" ht="75" customHeight="1" thickTop="1" x14ac:dyDescent="0.55000000000000004">
      <c r="A30" s="41"/>
      <c r="B30" s="85">
        <f>'Mini-Calendário'!B9</f>
        <v>40634</v>
      </c>
      <c r="C30" s="86"/>
      <c r="D30" s="86"/>
      <c r="E30" s="86"/>
      <c r="F30" s="86"/>
      <c r="G30" s="86"/>
      <c r="H30" s="87"/>
      <c r="J30" s="38"/>
    </row>
    <row r="31" spans="1:10" ht="37.5" customHeight="1" x14ac:dyDescent="0.55000000000000004">
      <c r="A31" s="41"/>
      <c r="B31" s="62" t="s">
        <v>7</v>
      </c>
      <c r="C31" s="61" t="s">
        <v>8</v>
      </c>
      <c r="D31" s="61" t="s">
        <v>9</v>
      </c>
      <c r="E31" s="61" t="s">
        <v>10</v>
      </c>
      <c r="F31" s="61" t="s">
        <v>11</v>
      </c>
      <c r="G31" s="61" t="s">
        <v>13</v>
      </c>
      <c r="H31" s="63" t="s">
        <v>12</v>
      </c>
      <c r="J31" s="38"/>
    </row>
    <row r="32" spans="1:10" ht="75" customHeight="1" x14ac:dyDescent="0.25">
      <c r="A32" s="41">
        <f t="shared" ref="A32:A37" si="3">$B$30</f>
        <v>40634</v>
      </c>
      <c r="B32" s="64">
        <f ca="1">INDEX(m4_,1,(ROWS($B$32:B32)-1)*7+COLUMNS($B$32:B32))</f>
        <v>40629</v>
      </c>
      <c r="C32" s="42">
        <f ca="1">INDEX(m4_,1,(ROWS($B$32:C32)-1)*7+COLUMNS($B$32:C32))</f>
        <v>40630</v>
      </c>
      <c r="D32" s="42">
        <f ca="1">INDEX(m4_,1,(ROWS($B$32:D32)-1)*7+COLUMNS($B$32:D32))</f>
        <v>40631</v>
      </c>
      <c r="E32" s="42">
        <f ca="1">INDEX(m4_,1,(ROWS($B$32:E32)-1)*7+COLUMNS($B$32:E32))</f>
        <v>40632</v>
      </c>
      <c r="F32" s="42">
        <f ca="1">INDEX(m4_,1,(ROWS($B$32:F32)-1)*7+COLUMNS($B$32:F32))</f>
        <v>40633</v>
      </c>
      <c r="G32" s="42">
        <f ca="1">INDEX(m4_,1,(ROWS($B$32:G32)-1)*7+COLUMNS($B$32:G32))</f>
        <v>40634</v>
      </c>
      <c r="H32" s="65">
        <f ca="1">INDEX(m4_,1,(ROWS($B$32:H32)-1)*7+COLUMNS($B$32:H32))</f>
        <v>40635</v>
      </c>
      <c r="J32" s="40"/>
    </row>
    <row r="33" spans="1:10" ht="75" customHeight="1" x14ac:dyDescent="0.55000000000000004">
      <c r="A33" s="41">
        <f t="shared" si="3"/>
        <v>40634</v>
      </c>
      <c r="B33" s="64">
        <f ca="1">INDEX(m4_,1,(ROWS($B$32:B33)-1)*7+COLUMNS($B$32:B33))</f>
        <v>40636</v>
      </c>
      <c r="C33" s="42">
        <f ca="1">INDEX(m4_,1,(ROWS($B$32:C33)-1)*7+COLUMNS($B$32:C33))</f>
        <v>40637</v>
      </c>
      <c r="D33" s="42">
        <f ca="1">INDEX(m4_,1,(ROWS($B$32:D33)-1)*7+COLUMNS($B$32:D33))</f>
        <v>40638</v>
      </c>
      <c r="E33" s="42">
        <f ca="1">INDEX(m4_,1,(ROWS($B$32:E33)-1)*7+COLUMNS($B$32:E33))</f>
        <v>40639</v>
      </c>
      <c r="F33" s="42">
        <f ca="1">INDEX(m4_,1,(ROWS($B$32:F33)-1)*7+COLUMNS($B$32:F33))</f>
        <v>40640</v>
      </c>
      <c r="G33" s="42">
        <f ca="1">INDEX(m4_,1,(ROWS($B$32:G33)-1)*7+COLUMNS($B$32:G33))</f>
        <v>40641</v>
      </c>
      <c r="H33" s="65">
        <f ca="1">INDEX(m4_,1,(ROWS($B$32:H33)-1)*7+COLUMNS($B$32:H33))</f>
        <v>40642</v>
      </c>
      <c r="J33" s="38"/>
    </row>
    <row r="34" spans="1:10" ht="75" customHeight="1" x14ac:dyDescent="0.55000000000000004">
      <c r="A34" s="41">
        <f t="shared" si="3"/>
        <v>40634</v>
      </c>
      <c r="B34" s="64">
        <f ca="1">INDEX(m4_,1,(ROWS($B$32:B34)-1)*7+COLUMNS($B$32:B34))</f>
        <v>40643</v>
      </c>
      <c r="C34" s="42">
        <f ca="1">INDEX(m4_,1,(ROWS($B$32:C34)-1)*7+COLUMNS($B$32:C34))</f>
        <v>40644</v>
      </c>
      <c r="D34" s="42">
        <f ca="1">INDEX(m4_,1,(ROWS($B$32:D34)-1)*7+COLUMNS($B$32:D34))</f>
        <v>40645</v>
      </c>
      <c r="E34" s="42">
        <f ca="1">INDEX(m4_,1,(ROWS($B$32:E34)-1)*7+COLUMNS($B$32:E34))</f>
        <v>40646</v>
      </c>
      <c r="F34" s="42">
        <f ca="1">INDEX(m4_,1,(ROWS($B$32:F34)-1)*7+COLUMNS($B$32:F34))</f>
        <v>40647</v>
      </c>
      <c r="G34" s="42">
        <f ca="1">INDEX(m4_,1,(ROWS($B$32:G34)-1)*7+COLUMNS($B$32:G34))</f>
        <v>40648</v>
      </c>
      <c r="H34" s="65">
        <f ca="1">INDEX(m4_,1,(ROWS($B$32:H34)-1)*7+COLUMNS($B$32:H34))</f>
        <v>40649</v>
      </c>
      <c r="J34" s="38"/>
    </row>
    <row r="35" spans="1:10" ht="75" customHeight="1" x14ac:dyDescent="0.55000000000000004">
      <c r="A35" s="41">
        <f t="shared" si="3"/>
        <v>40634</v>
      </c>
      <c r="B35" s="64">
        <f ca="1">INDEX(m4_,1,(ROWS($B$32:B35)-1)*7+COLUMNS($B$32:B35))</f>
        <v>40650</v>
      </c>
      <c r="C35" s="42">
        <f ca="1">INDEX(m4_,1,(ROWS($B$32:C35)-1)*7+COLUMNS($B$32:C35))</f>
        <v>40651</v>
      </c>
      <c r="D35" s="42">
        <f ca="1">INDEX(m4_,1,(ROWS($B$32:D35)-1)*7+COLUMNS($B$32:D35))</f>
        <v>40652</v>
      </c>
      <c r="E35" s="42">
        <f ca="1">INDEX(m4_,1,(ROWS($B$32:E35)-1)*7+COLUMNS($B$32:E35))</f>
        <v>40653</v>
      </c>
      <c r="F35" s="42">
        <f ca="1">INDEX(m4_,1,(ROWS($B$32:F35)-1)*7+COLUMNS($B$32:F35))</f>
        <v>40654</v>
      </c>
      <c r="G35" s="42">
        <f ca="1">INDEX(m4_,1,(ROWS($B$32:G35)-1)*7+COLUMNS($B$32:G35))</f>
        <v>40655</v>
      </c>
      <c r="H35" s="65">
        <f ca="1">INDEX(m4_,1,(ROWS($B$32:H35)-1)*7+COLUMNS($B$32:H35))</f>
        <v>40656</v>
      </c>
      <c r="J35" s="38"/>
    </row>
    <row r="36" spans="1:10" ht="75" customHeight="1" x14ac:dyDescent="0.55000000000000004">
      <c r="A36" s="41">
        <f t="shared" si="3"/>
        <v>40634</v>
      </c>
      <c r="B36" s="64">
        <f ca="1">INDEX(m4_,1,(ROWS($B$32:B36)-1)*7+COLUMNS($B$32:B36))</f>
        <v>40657</v>
      </c>
      <c r="C36" s="42">
        <f ca="1">INDEX(m4_,1,(ROWS($B$32:C36)-1)*7+COLUMNS($B$32:C36))</f>
        <v>40658</v>
      </c>
      <c r="D36" s="42">
        <f ca="1">INDEX(m4_,1,(ROWS($B$32:D36)-1)*7+COLUMNS($B$32:D36))</f>
        <v>40659</v>
      </c>
      <c r="E36" s="42">
        <f ca="1">INDEX(m4_,1,(ROWS($B$32:E36)-1)*7+COLUMNS($B$32:E36))</f>
        <v>40660</v>
      </c>
      <c r="F36" s="42">
        <f ca="1">INDEX(m4_,1,(ROWS($B$32:F36)-1)*7+COLUMNS($B$32:F36))</f>
        <v>40661</v>
      </c>
      <c r="G36" s="42">
        <f ca="1">INDEX(m4_,1,(ROWS($B$32:G36)-1)*7+COLUMNS($B$32:G36))</f>
        <v>40662</v>
      </c>
      <c r="H36" s="65">
        <f ca="1">INDEX(m4_,1,(ROWS($B$32:H36)-1)*7+COLUMNS($B$32:H36))</f>
        <v>40663</v>
      </c>
      <c r="J36" s="38"/>
    </row>
    <row r="37" spans="1:10" ht="75" customHeight="1" thickBot="1" x14ac:dyDescent="0.6">
      <c r="A37" s="41">
        <f t="shared" si="3"/>
        <v>40634</v>
      </c>
      <c r="B37" s="66">
        <f ca="1">INDEX(m4_,1,(ROWS($B$32:B37)-1)*7+COLUMNS($B$32:B37))</f>
        <v>40664</v>
      </c>
      <c r="C37" s="67">
        <f ca="1">INDEX(m4_,1,(ROWS($B$32:C37)-1)*7+COLUMNS($B$32:C37))</f>
        <v>40665</v>
      </c>
      <c r="D37" s="67">
        <f ca="1">INDEX(m4_,1,(ROWS($B$32:D37)-1)*7+COLUMNS($B$32:D37))</f>
        <v>40666</v>
      </c>
      <c r="E37" s="67">
        <f ca="1">INDEX(m4_,1,(ROWS($B$32:E37)-1)*7+COLUMNS($B$32:E37))</f>
        <v>40667</v>
      </c>
      <c r="F37" s="67">
        <f ca="1">INDEX(m4_,1,(ROWS($B$32:F37)-1)*7+COLUMNS($B$32:F37))</f>
        <v>40668</v>
      </c>
      <c r="G37" s="67">
        <f ca="1">INDEX(m4_,1,(ROWS($B$32:G37)-1)*7+COLUMNS($B$32:G37))</f>
        <v>40669</v>
      </c>
      <c r="H37" s="68">
        <f ca="1">INDEX(m4_,1,(ROWS($B$32:H37)-1)*7+COLUMNS($B$32:H37))</f>
        <v>40670</v>
      </c>
      <c r="J37" s="39"/>
    </row>
    <row r="38" spans="1:10" ht="187.5" customHeight="1" thickTop="1" thickBot="1" x14ac:dyDescent="0.6">
      <c r="A38" s="41"/>
      <c r="B38" s="35"/>
      <c r="C38" s="35"/>
      <c r="D38" s="35"/>
      <c r="E38" s="35"/>
      <c r="F38" s="35"/>
      <c r="G38" s="35"/>
      <c r="H38" s="35"/>
      <c r="J38" s="38"/>
    </row>
    <row r="39" spans="1:10" ht="75" customHeight="1" thickTop="1" x14ac:dyDescent="0.55000000000000004">
      <c r="A39" s="41"/>
      <c r="B39" s="85">
        <f>'Mini-Calendário'!B10</f>
        <v>40664</v>
      </c>
      <c r="C39" s="86"/>
      <c r="D39" s="86"/>
      <c r="E39" s="86"/>
      <c r="F39" s="86"/>
      <c r="G39" s="86"/>
      <c r="H39" s="87"/>
      <c r="I39" s="12"/>
      <c r="J39" s="38"/>
    </row>
    <row r="40" spans="1:10" ht="37.5" customHeight="1" x14ac:dyDescent="0.55000000000000004">
      <c r="A40" s="41"/>
      <c r="B40" s="62" t="s">
        <v>7</v>
      </c>
      <c r="C40" s="61" t="s">
        <v>8</v>
      </c>
      <c r="D40" s="61" t="s">
        <v>9</v>
      </c>
      <c r="E40" s="61" t="s">
        <v>10</v>
      </c>
      <c r="F40" s="61" t="s">
        <v>11</v>
      </c>
      <c r="G40" s="61" t="s">
        <v>13</v>
      </c>
      <c r="H40" s="63" t="s">
        <v>12</v>
      </c>
      <c r="I40" s="16"/>
      <c r="J40" s="38"/>
    </row>
    <row r="41" spans="1:10" ht="75" customHeight="1" x14ac:dyDescent="0.25">
      <c r="A41" s="41">
        <f t="shared" ref="A41:A46" si="4">$B$39</f>
        <v>40664</v>
      </c>
      <c r="B41" s="64">
        <f ca="1">INDEX(m5_,1,(ROWS($B$41:B41)-1)*7+COLUMNS($B$41:B41))</f>
        <v>40657</v>
      </c>
      <c r="C41" s="42">
        <f ca="1">INDEX(m5_,1,(ROWS($B$41:C41)-1)*7+COLUMNS($B$41:C41))</f>
        <v>40658</v>
      </c>
      <c r="D41" s="42">
        <f ca="1">INDEX(m5_,1,(ROWS($B$41:D41)-1)*7+COLUMNS($B$41:D41))</f>
        <v>40659</v>
      </c>
      <c r="E41" s="42">
        <f ca="1">INDEX(m5_,1,(ROWS($B$41:E41)-1)*7+COLUMNS($B$41:E41))</f>
        <v>40660</v>
      </c>
      <c r="F41" s="42">
        <f ca="1">INDEX(m5_,1,(ROWS($B$41:F41)-1)*7+COLUMNS($B$41:F41))</f>
        <v>40661</v>
      </c>
      <c r="G41" s="42">
        <f ca="1">INDEX(m5_,1,(ROWS($B$41:G41)-1)*7+COLUMNS($B$41:G41))</f>
        <v>40662</v>
      </c>
      <c r="H41" s="65">
        <f ca="1">INDEX(m5_,1,(ROWS($B$41:H41)-1)*7+COLUMNS($B$41:H41))</f>
        <v>40663</v>
      </c>
      <c r="I41" s="16"/>
      <c r="J41" s="40"/>
    </row>
    <row r="42" spans="1:10" ht="75" customHeight="1" x14ac:dyDescent="0.55000000000000004">
      <c r="A42" s="41">
        <f t="shared" si="4"/>
        <v>40664</v>
      </c>
      <c r="B42" s="64">
        <f ca="1">INDEX(m5_,1,(ROWS($B$41:B42)-1)*7+COLUMNS($B$41:B42))</f>
        <v>40664</v>
      </c>
      <c r="C42" s="42">
        <f ca="1">INDEX(m5_,1,(ROWS($B$41:C42)-1)*7+COLUMNS($B$41:C42))</f>
        <v>40665</v>
      </c>
      <c r="D42" s="42">
        <f ca="1">INDEX(m5_,1,(ROWS($B$41:D42)-1)*7+COLUMNS($B$41:D42))</f>
        <v>40666</v>
      </c>
      <c r="E42" s="42">
        <f ca="1">INDEX(m5_,1,(ROWS($B$41:E42)-1)*7+COLUMNS($B$41:E42))</f>
        <v>40667</v>
      </c>
      <c r="F42" s="42">
        <f ca="1">INDEX(m5_,1,(ROWS($B$41:F42)-1)*7+COLUMNS($B$41:F42))</f>
        <v>40668</v>
      </c>
      <c r="G42" s="42">
        <f ca="1">INDEX(m5_,1,(ROWS($B$41:G42)-1)*7+COLUMNS($B$41:G42))</f>
        <v>40669</v>
      </c>
      <c r="H42" s="65">
        <f ca="1">INDEX(m5_,1,(ROWS($B$41:H42)-1)*7+COLUMNS($B$41:H42))</f>
        <v>40670</v>
      </c>
      <c r="I42" s="16"/>
      <c r="J42" s="38"/>
    </row>
    <row r="43" spans="1:10" ht="75" customHeight="1" x14ac:dyDescent="0.55000000000000004">
      <c r="A43" s="41">
        <f t="shared" si="4"/>
        <v>40664</v>
      </c>
      <c r="B43" s="64">
        <f ca="1">INDEX(m5_,1,(ROWS($B$41:B43)-1)*7+COLUMNS($B$41:B43))</f>
        <v>40671</v>
      </c>
      <c r="C43" s="42">
        <f ca="1">INDEX(m5_,1,(ROWS($B$41:C43)-1)*7+COLUMNS($B$41:C43))</f>
        <v>40672</v>
      </c>
      <c r="D43" s="42">
        <f ca="1">INDEX(m5_,1,(ROWS($B$41:D43)-1)*7+COLUMNS($B$41:D43))</f>
        <v>40673</v>
      </c>
      <c r="E43" s="42">
        <f ca="1">INDEX(m5_,1,(ROWS($B$41:E43)-1)*7+COLUMNS($B$41:E43))</f>
        <v>40674</v>
      </c>
      <c r="F43" s="42">
        <f ca="1">INDEX(m5_,1,(ROWS($B$41:F43)-1)*7+COLUMNS($B$41:F43))</f>
        <v>40675</v>
      </c>
      <c r="G43" s="42">
        <f ca="1">INDEX(m5_,1,(ROWS($B$41:G43)-1)*7+COLUMNS($B$41:G43))</f>
        <v>40676</v>
      </c>
      <c r="H43" s="65">
        <f ca="1">INDEX(m5_,1,(ROWS($B$41:H43)-1)*7+COLUMNS($B$41:H43))</f>
        <v>40677</v>
      </c>
      <c r="I43" s="16"/>
      <c r="J43" s="38"/>
    </row>
    <row r="44" spans="1:10" ht="75" customHeight="1" x14ac:dyDescent="0.55000000000000004">
      <c r="A44" s="41">
        <f t="shared" si="4"/>
        <v>40664</v>
      </c>
      <c r="B44" s="64">
        <f ca="1">INDEX(m5_,1,(ROWS($B$41:B44)-1)*7+COLUMNS($B$41:B44))</f>
        <v>40678</v>
      </c>
      <c r="C44" s="42">
        <f ca="1">INDEX(m5_,1,(ROWS($B$41:C44)-1)*7+COLUMNS($B$41:C44))</f>
        <v>40679</v>
      </c>
      <c r="D44" s="42">
        <f ca="1">INDEX(m5_,1,(ROWS($B$41:D44)-1)*7+COLUMNS($B$41:D44))</f>
        <v>40680</v>
      </c>
      <c r="E44" s="42">
        <f ca="1">INDEX(m5_,1,(ROWS($B$41:E44)-1)*7+COLUMNS($B$41:E44))</f>
        <v>40681</v>
      </c>
      <c r="F44" s="42">
        <f ca="1">INDEX(m5_,1,(ROWS($B$41:F44)-1)*7+COLUMNS($B$41:F44))</f>
        <v>40682</v>
      </c>
      <c r="G44" s="42">
        <f ca="1">INDEX(m5_,1,(ROWS($B$41:G44)-1)*7+COLUMNS($B$41:G44))</f>
        <v>40683</v>
      </c>
      <c r="H44" s="65">
        <f ca="1">INDEX(m5_,1,(ROWS($B$41:H44)-1)*7+COLUMNS($B$41:H44))</f>
        <v>40684</v>
      </c>
      <c r="I44" s="16"/>
      <c r="J44" s="38"/>
    </row>
    <row r="45" spans="1:10" ht="75" customHeight="1" x14ac:dyDescent="0.55000000000000004">
      <c r="A45" s="41">
        <f t="shared" si="4"/>
        <v>40664</v>
      </c>
      <c r="B45" s="64">
        <f ca="1">INDEX(m5_,1,(ROWS($B$41:B45)-1)*7+COLUMNS($B$41:B45))</f>
        <v>40685</v>
      </c>
      <c r="C45" s="42">
        <f ca="1">INDEX(m5_,1,(ROWS($B$41:C45)-1)*7+COLUMNS($B$41:C45))</f>
        <v>40686</v>
      </c>
      <c r="D45" s="42">
        <f ca="1">INDEX(m5_,1,(ROWS($B$41:D45)-1)*7+COLUMNS($B$41:D45))</f>
        <v>40687</v>
      </c>
      <c r="E45" s="42">
        <f ca="1">INDEX(m5_,1,(ROWS($B$41:E45)-1)*7+COLUMNS($B$41:E45))</f>
        <v>40688</v>
      </c>
      <c r="F45" s="42">
        <f ca="1">INDEX(m5_,1,(ROWS($B$41:F45)-1)*7+COLUMNS($B$41:F45))</f>
        <v>40689</v>
      </c>
      <c r="G45" s="42">
        <f ca="1">INDEX(m5_,1,(ROWS($B$41:G45)-1)*7+COLUMNS($B$41:G45))</f>
        <v>40690</v>
      </c>
      <c r="H45" s="65">
        <f ca="1">INDEX(m5_,1,(ROWS($B$41:H45)-1)*7+COLUMNS($B$41:H45))</f>
        <v>40691</v>
      </c>
      <c r="I45" s="16"/>
      <c r="J45" s="38"/>
    </row>
    <row r="46" spans="1:10" ht="75" customHeight="1" thickBot="1" x14ac:dyDescent="0.6">
      <c r="A46" s="41">
        <f t="shared" si="4"/>
        <v>40664</v>
      </c>
      <c r="B46" s="66">
        <f ca="1">INDEX(m5_,1,(ROWS($B$41:B46)-1)*7+COLUMNS($B$41:B46))</f>
        <v>40692</v>
      </c>
      <c r="C46" s="67">
        <f ca="1">INDEX(m5_,1,(ROWS($B$41:C46)-1)*7+COLUMNS($B$41:C46))</f>
        <v>40693</v>
      </c>
      <c r="D46" s="67">
        <f ca="1">INDEX(m5_,1,(ROWS($B$41:D46)-1)*7+COLUMNS($B$41:D46))</f>
        <v>40694</v>
      </c>
      <c r="E46" s="67">
        <f ca="1">INDEX(m5_,1,(ROWS($B$41:E46)-1)*7+COLUMNS($B$41:E46))</f>
        <v>40695</v>
      </c>
      <c r="F46" s="67">
        <f ca="1">INDEX(m5_,1,(ROWS($B$41:F46)-1)*7+COLUMNS($B$41:F46))</f>
        <v>40696</v>
      </c>
      <c r="G46" s="67">
        <f ca="1">INDEX(m5_,1,(ROWS($B$41:G46)-1)*7+COLUMNS($B$41:G46))</f>
        <v>40697</v>
      </c>
      <c r="H46" s="68">
        <f ca="1">INDEX(m5_,1,(ROWS($B$41:H46)-1)*7+COLUMNS($B$41:H46))</f>
        <v>40698</v>
      </c>
      <c r="I46" s="16"/>
      <c r="J46" s="39"/>
    </row>
    <row r="47" spans="1:10" ht="187.5" customHeight="1" thickTop="1" thickBot="1" x14ac:dyDescent="0.6">
      <c r="A47" s="41"/>
      <c r="B47" s="34"/>
      <c r="C47" s="34"/>
      <c r="D47" s="34"/>
      <c r="E47" s="34"/>
      <c r="F47" s="34"/>
      <c r="G47" s="34"/>
      <c r="H47" s="34"/>
      <c r="I47" s="16"/>
      <c r="J47" s="38"/>
    </row>
    <row r="48" spans="1:10" ht="75" customHeight="1" thickTop="1" x14ac:dyDescent="0.55000000000000004">
      <c r="A48" s="41"/>
      <c r="B48" s="85">
        <f>'Mini-Calendário'!B11</f>
        <v>40695</v>
      </c>
      <c r="C48" s="86"/>
      <c r="D48" s="86"/>
      <c r="E48" s="86"/>
      <c r="F48" s="86"/>
      <c r="G48" s="86"/>
      <c r="H48" s="87"/>
      <c r="J48" s="38"/>
    </row>
    <row r="49" spans="1:10" ht="37.5" customHeight="1" x14ac:dyDescent="0.55000000000000004">
      <c r="A49" s="41"/>
      <c r="B49" s="62" t="s">
        <v>7</v>
      </c>
      <c r="C49" s="61" t="s">
        <v>8</v>
      </c>
      <c r="D49" s="61" t="s">
        <v>9</v>
      </c>
      <c r="E49" s="61" t="s">
        <v>10</v>
      </c>
      <c r="F49" s="61" t="s">
        <v>11</v>
      </c>
      <c r="G49" s="61" t="s">
        <v>13</v>
      </c>
      <c r="H49" s="63" t="s">
        <v>12</v>
      </c>
      <c r="J49" s="38"/>
    </row>
    <row r="50" spans="1:10" ht="75" customHeight="1" x14ac:dyDescent="0.25">
      <c r="A50" s="41">
        <f t="shared" ref="A50:A55" si="5">$B$48</f>
        <v>40695</v>
      </c>
      <c r="B50" s="64">
        <f ca="1">INDEX(m6_,1,(ROWS($B$50:B50)-1)*7+COLUMNS($B$50:B50))</f>
        <v>40692</v>
      </c>
      <c r="C50" s="42">
        <f ca="1">INDEX(m6_,1,(ROWS($B$50:C50)-1)*7+COLUMNS($B$50:C50))</f>
        <v>40693</v>
      </c>
      <c r="D50" s="42">
        <f ca="1">INDEX(m6_,1,(ROWS($B$50:D50)-1)*7+COLUMNS($B$50:D50))</f>
        <v>40694</v>
      </c>
      <c r="E50" s="42">
        <f ca="1">INDEX(m6_,1,(ROWS($B$50:E50)-1)*7+COLUMNS($B$50:E50))</f>
        <v>40695</v>
      </c>
      <c r="F50" s="42">
        <f ca="1">INDEX(m6_,1,(ROWS($B$50:F50)-1)*7+COLUMNS($B$50:F50))</f>
        <v>40696</v>
      </c>
      <c r="G50" s="42">
        <f ca="1">INDEX(m6_,1,(ROWS($B$50:G50)-1)*7+COLUMNS($B$50:G50))</f>
        <v>40697</v>
      </c>
      <c r="H50" s="65">
        <f ca="1">INDEX(m6_,1,(ROWS($B$50:H50)-1)*7+COLUMNS($B$50:H50))</f>
        <v>40698</v>
      </c>
      <c r="J50" s="40"/>
    </row>
    <row r="51" spans="1:10" ht="75" customHeight="1" x14ac:dyDescent="0.55000000000000004">
      <c r="A51" s="41">
        <f t="shared" si="5"/>
        <v>40695</v>
      </c>
      <c r="B51" s="64">
        <f ca="1">INDEX(m6_,1,(ROWS($B$50:B51)-1)*7+COLUMNS($B$50:B51))</f>
        <v>40699</v>
      </c>
      <c r="C51" s="42">
        <f ca="1">INDEX(m6_,1,(ROWS($B$50:C51)-1)*7+COLUMNS($B$50:C51))</f>
        <v>40700</v>
      </c>
      <c r="D51" s="42">
        <f ca="1">INDEX(m6_,1,(ROWS($B$50:D51)-1)*7+COLUMNS($B$50:D51))</f>
        <v>40701</v>
      </c>
      <c r="E51" s="42">
        <f ca="1">INDEX(m6_,1,(ROWS($B$50:E51)-1)*7+COLUMNS($B$50:E51))</f>
        <v>40702</v>
      </c>
      <c r="F51" s="42">
        <f ca="1">INDEX(m6_,1,(ROWS($B$50:F51)-1)*7+COLUMNS($B$50:F51))</f>
        <v>40703</v>
      </c>
      <c r="G51" s="42">
        <f ca="1">INDEX(m6_,1,(ROWS($B$50:G51)-1)*7+COLUMNS($B$50:G51))</f>
        <v>40704</v>
      </c>
      <c r="H51" s="65">
        <f ca="1">INDEX(m6_,1,(ROWS($B$50:H51)-1)*7+COLUMNS($B$50:H51))</f>
        <v>40705</v>
      </c>
      <c r="J51" s="38"/>
    </row>
    <row r="52" spans="1:10" ht="75" customHeight="1" x14ac:dyDescent="0.55000000000000004">
      <c r="A52" s="41">
        <f t="shared" si="5"/>
        <v>40695</v>
      </c>
      <c r="B52" s="64">
        <f ca="1">INDEX(m6_,1,(ROWS($B$50:B52)-1)*7+COLUMNS($B$50:B52))</f>
        <v>40706</v>
      </c>
      <c r="C52" s="42">
        <f ca="1">INDEX(m6_,1,(ROWS($B$50:C52)-1)*7+COLUMNS($B$50:C52))</f>
        <v>40707</v>
      </c>
      <c r="D52" s="42">
        <f ca="1">INDEX(m6_,1,(ROWS($B$50:D52)-1)*7+COLUMNS($B$50:D52))</f>
        <v>40708</v>
      </c>
      <c r="E52" s="42">
        <f ca="1">INDEX(m6_,1,(ROWS($B$50:E52)-1)*7+COLUMNS($B$50:E52))</f>
        <v>40709</v>
      </c>
      <c r="F52" s="42">
        <f ca="1">INDEX(m6_,1,(ROWS($B$50:F52)-1)*7+COLUMNS($B$50:F52))</f>
        <v>40710</v>
      </c>
      <c r="G52" s="42">
        <f ca="1">INDEX(m6_,1,(ROWS($B$50:G52)-1)*7+COLUMNS($B$50:G52))</f>
        <v>40711</v>
      </c>
      <c r="H52" s="65">
        <f ca="1">INDEX(m6_,1,(ROWS($B$50:H52)-1)*7+COLUMNS($B$50:H52))</f>
        <v>40712</v>
      </c>
      <c r="J52" s="38"/>
    </row>
    <row r="53" spans="1:10" ht="75" customHeight="1" x14ac:dyDescent="0.55000000000000004">
      <c r="A53" s="41">
        <f t="shared" si="5"/>
        <v>40695</v>
      </c>
      <c r="B53" s="64">
        <f ca="1">INDEX(m6_,1,(ROWS($B$50:B53)-1)*7+COLUMNS($B$50:B53))</f>
        <v>40713</v>
      </c>
      <c r="C53" s="42">
        <f ca="1">INDEX(m6_,1,(ROWS($B$50:C53)-1)*7+COLUMNS($B$50:C53))</f>
        <v>40714</v>
      </c>
      <c r="D53" s="42">
        <f ca="1">INDEX(m6_,1,(ROWS($B$50:D53)-1)*7+COLUMNS($B$50:D53))</f>
        <v>40715</v>
      </c>
      <c r="E53" s="42">
        <f ca="1">INDEX(m6_,1,(ROWS($B$50:E53)-1)*7+COLUMNS($B$50:E53))</f>
        <v>40716</v>
      </c>
      <c r="F53" s="42">
        <f ca="1">INDEX(m6_,1,(ROWS($B$50:F53)-1)*7+COLUMNS($B$50:F53))</f>
        <v>40717</v>
      </c>
      <c r="G53" s="42">
        <f ca="1">INDEX(m6_,1,(ROWS($B$50:G53)-1)*7+COLUMNS($B$50:G53))</f>
        <v>40718</v>
      </c>
      <c r="H53" s="65">
        <f ca="1">INDEX(m6_,1,(ROWS($B$50:H53)-1)*7+COLUMNS($B$50:H53))</f>
        <v>40719</v>
      </c>
      <c r="J53" s="38"/>
    </row>
    <row r="54" spans="1:10" ht="75" customHeight="1" x14ac:dyDescent="0.55000000000000004">
      <c r="A54" s="41">
        <f t="shared" si="5"/>
        <v>40695</v>
      </c>
      <c r="B54" s="64">
        <f ca="1">INDEX(m6_,1,(ROWS($B$50:B54)-1)*7+COLUMNS($B$50:B54))</f>
        <v>40720</v>
      </c>
      <c r="C54" s="42">
        <f ca="1">INDEX(m6_,1,(ROWS($B$50:C54)-1)*7+COLUMNS($B$50:C54))</f>
        <v>40721</v>
      </c>
      <c r="D54" s="42">
        <f ca="1">INDEX(m6_,1,(ROWS($B$50:D54)-1)*7+COLUMNS($B$50:D54))</f>
        <v>40722</v>
      </c>
      <c r="E54" s="42">
        <f ca="1">INDEX(m6_,1,(ROWS($B$50:E54)-1)*7+COLUMNS($B$50:E54))</f>
        <v>40723</v>
      </c>
      <c r="F54" s="42">
        <f ca="1">INDEX(m6_,1,(ROWS($B$50:F54)-1)*7+COLUMNS($B$50:F54))</f>
        <v>40724</v>
      </c>
      <c r="G54" s="42">
        <f ca="1">INDEX(m6_,1,(ROWS($B$50:G54)-1)*7+COLUMNS($B$50:G54))</f>
        <v>40725</v>
      </c>
      <c r="H54" s="65">
        <f ca="1">INDEX(m6_,1,(ROWS($B$50:H54)-1)*7+COLUMNS($B$50:H54))</f>
        <v>40726</v>
      </c>
      <c r="J54" s="38"/>
    </row>
    <row r="55" spans="1:10" ht="75" customHeight="1" thickBot="1" x14ac:dyDescent="0.6">
      <c r="A55" s="41">
        <f t="shared" si="5"/>
        <v>40695</v>
      </c>
      <c r="B55" s="66">
        <f ca="1">INDEX(m6_,1,(ROWS($B$50:B55)-1)*7+COLUMNS($B$50:B55))</f>
        <v>40727</v>
      </c>
      <c r="C55" s="67">
        <f ca="1">INDEX(m6_,1,(ROWS($B$50:C55)-1)*7+COLUMNS($B$50:C55))</f>
        <v>40728</v>
      </c>
      <c r="D55" s="67">
        <f ca="1">INDEX(m6_,1,(ROWS($B$50:D55)-1)*7+COLUMNS($B$50:D55))</f>
        <v>40729</v>
      </c>
      <c r="E55" s="67">
        <f ca="1">INDEX(m6_,1,(ROWS($B$50:E55)-1)*7+COLUMNS($B$50:E55))</f>
        <v>40730</v>
      </c>
      <c r="F55" s="67">
        <f ca="1">INDEX(m6_,1,(ROWS($B$50:F55)-1)*7+COLUMNS($B$50:F55))</f>
        <v>40731</v>
      </c>
      <c r="G55" s="67">
        <f ca="1">INDEX(m6_,1,(ROWS($B$50:G55)-1)*7+COLUMNS($B$50:G55))</f>
        <v>40732</v>
      </c>
      <c r="H55" s="68">
        <f ca="1">INDEX(m6_,1,(ROWS($B$50:H55)-1)*7+COLUMNS($B$50:H55))</f>
        <v>40733</v>
      </c>
      <c r="J55" s="39"/>
    </row>
    <row r="56" spans="1:10" ht="187.5" customHeight="1" thickTop="1" thickBot="1" x14ac:dyDescent="0.6">
      <c r="A56" s="41"/>
      <c r="B56" s="35"/>
      <c r="C56" s="35"/>
      <c r="D56" s="35"/>
      <c r="E56" s="35"/>
      <c r="F56" s="35"/>
      <c r="G56" s="35"/>
      <c r="H56" s="35"/>
      <c r="J56" s="38"/>
    </row>
    <row r="57" spans="1:10" ht="75" customHeight="1" thickTop="1" x14ac:dyDescent="0.55000000000000004">
      <c r="A57" s="41"/>
      <c r="B57" s="85">
        <f>'Mini-Calendário'!B12</f>
        <v>40725</v>
      </c>
      <c r="C57" s="86"/>
      <c r="D57" s="86"/>
      <c r="E57" s="86"/>
      <c r="F57" s="86"/>
      <c r="G57" s="86"/>
      <c r="H57" s="87"/>
      <c r="I57" s="12"/>
      <c r="J57" s="38"/>
    </row>
    <row r="58" spans="1:10" ht="37.5" customHeight="1" x14ac:dyDescent="0.55000000000000004">
      <c r="A58" s="41"/>
      <c r="B58" s="62" t="s">
        <v>7</v>
      </c>
      <c r="C58" s="61" t="s">
        <v>8</v>
      </c>
      <c r="D58" s="61" t="s">
        <v>9</v>
      </c>
      <c r="E58" s="61" t="s">
        <v>10</v>
      </c>
      <c r="F58" s="61" t="s">
        <v>11</v>
      </c>
      <c r="G58" s="61" t="s">
        <v>13</v>
      </c>
      <c r="H58" s="63" t="s">
        <v>12</v>
      </c>
      <c r="I58" s="16"/>
      <c r="J58" s="38"/>
    </row>
    <row r="59" spans="1:10" ht="75" customHeight="1" x14ac:dyDescent="0.25">
      <c r="A59" s="41">
        <f t="shared" ref="A59:A64" si="6">$B$57</f>
        <v>40725</v>
      </c>
      <c r="B59" s="64">
        <f ca="1">INDEX(m7_,1,(ROWS($B$59:B59)-1)*7+COLUMNS($B$59:B59))</f>
        <v>40720</v>
      </c>
      <c r="C59" s="42">
        <f ca="1">INDEX(m7_,1,(ROWS($B$59:C59)-1)*7+COLUMNS($B$59:C59))</f>
        <v>40721</v>
      </c>
      <c r="D59" s="42">
        <f ca="1">INDEX(m7_,1,(ROWS($B$59:D59)-1)*7+COLUMNS($B$59:D59))</f>
        <v>40722</v>
      </c>
      <c r="E59" s="42">
        <f ca="1">INDEX(m7_,1,(ROWS($B$59:E59)-1)*7+COLUMNS($B$59:E59))</f>
        <v>40723</v>
      </c>
      <c r="F59" s="42">
        <f ca="1">INDEX(m7_,1,(ROWS($B$59:F59)-1)*7+COLUMNS($B$59:F59))</f>
        <v>40724</v>
      </c>
      <c r="G59" s="42">
        <f ca="1">INDEX(m7_,1,(ROWS($B$59:G59)-1)*7+COLUMNS($B$59:G59))</f>
        <v>40725</v>
      </c>
      <c r="H59" s="65">
        <f ca="1">INDEX(m7_,1,(ROWS($B$59:H59)-1)*7+COLUMNS($B$59:H59))</f>
        <v>40726</v>
      </c>
      <c r="I59" s="16"/>
      <c r="J59" s="40"/>
    </row>
    <row r="60" spans="1:10" ht="75" customHeight="1" x14ac:dyDescent="0.55000000000000004">
      <c r="A60" s="41">
        <f t="shared" si="6"/>
        <v>40725</v>
      </c>
      <c r="B60" s="64">
        <f ca="1">INDEX(m7_,1,(ROWS($B$59:B60)-1)*7+COLUMNS($B$59:B60))</f>
        <v>40727</v>
      </c>
      <c r="C60" s="42">
        <f ca="1">INDEX(m7_,1,(ROWS($B$59:C60)-1)*7+COLUMNS($B$59:C60))</f>
        <v>40728</v>
      </c>
      <c r="D60" s="42">
        <f ca="1">INDEX(m7_,1,(ROWS($B$59:D60)-1)*7+COLUMNS($B$59:D60))</f>
        <v>40729</v>
      </c>
      <c r="E60" s="42">
        <f ca="1">INDEX(m7_,1,(ROWS($B$59:E60)-1)*7+COLUMNS($B$59:E60))</f>
        <v>40730</v>
      </c>
      <c r="F60" s="42">
        <f ca="1">INDEX(m7_,1,(ROWS($B$59:F60)-1)*7+COLUMNS($B$59:F60))</f>
        <v>40731</v>
      </c>
      <c r="G60" s="42">
        <f ca="1">INDEX(m7_,1,(ROWS($B$59:G60)-1)*7+COLUMNS($B$59:G60))</f>
        <v>40732</v>
      </c>
      <c r="H60" s="65">
        <f ca="1">INDEX(m7_,1,(ROWS($B$59:H60)-1)*7+COLUMNS($B$59:H60))</f>
        <v>40733</v>
      </c>
      <c r="I60" s="16"/>
      <c r="J60" s="38"/>
    </row>
    <row r="61" spans="1:10" ht="75" customHeight="1" x14ac:dyDescent="0.55000000000000004">
      <c r="A61" s="41">
        <f t="shared" si="6"/>
        <v>40725</v>
      </c>
      <c r="B61" s="64">
        <f ca="1">INDEX(m7_,1,(ROWS($B$59:B61)-1)*7+COLUMNS($B$59:B61))</f>
        <v>40734</v>
      </c>
      <c r="C61" s="42">
        <f ca="1">INDEX(m7_,1,(ROWS($B$59:C61)-1)*7+COLUMNS($B$59:C61))</f>
        <v>40735</v>
      </c>
      <c r="D61" s="42">
        <f ca="1">INDEX(m7_,1,(ROWS($B$59:D61)-1)*7+COLUMNS($B$59:D61))</f>
        <v>40736</v>
      </c>
      <c r="E61" s="42">
        <f ca="1">INDEX(m7_,1,(ROWS($B$59:E61)-1)*7+COLUMNS($B$59:E61))</f>
        <v>40737</v>
      </c>
      <c r="F61" s="42">
        <f ca="1">INDEX(m7_,1,(ROWS($B$59:F61)-1)*7+COLUMNS($B$59:F61))</f>
        <v>40738</v>
      </c>
      <c r="G61" s="42">
        <f ca="1">INDEX(m7_,1,(ROWS($B$59:G61)-1)*7+COLUMNS($B$59:G61))</f>
        <v>40739</v>
      </c>
      <c r="H61" s="65">
        <f ca="1">INDEX(m7_,1,(ROWS($B$59:H61)-1)*7+COLUMNS($B$59:H61))</f>
        <v>40740</v>
      </c>
      <c r="I61" s="16"/>
      <c r="J61" s="38"/>
    </row>
    <row r="62" spans="1:10" ht="75" customHeight="1" x14ac:dyDescent="0.55000000000000004">
      <c r="A62" s="41">
        <f t="shared" si="6"/>
        <v>40725</v>
      </c>
      <c r="B62" s="64">
        <f ca="1">INDEX(m7_,1,(ROWS($B$59:B62)-1)*7+COLUMNS($B$59:B62))</f>
        <v>40741</v>
      </c>
      <c r="C62" s="42">
        <f ca="1">INDEX(m7_,1,(ROWS($B$59:C62)-1)*7+COLUMNS($B$59:C62))</f>
        <v>40742</v>
      </c>
      <c r="D62" s="42">
        <f ca="1">INDEX(m7_,1,(ROWS($B$59:D62)-1)*7+COLUMNS($B$59:D62))</f>
        <v>40743</v>
      </c>
      <c r="E62" s="42">
        <f ca="1">INDEX(m7_,1,(ROWS($B$59:E62)-1)*7+COLUMNS($B$59:E62))</f>
        <v>40744</v>
      </c>
      <c r="F62" s="42">
        <f ca="1">INDEX(m7_,1,(ROWS($B$59:F62)-1)*7+COLUMNS($B$59:F62))</f>
        <v>40745</v>
      </c>
      <c r="G62" s="42">
        <f ca="1">INDEX(m7_,1,(ROWS($B$59:G62)-1)*7+COLUMNS($B$59:G62))</f>
        <v>40746</v>
      </c>
      <c r="H62" s="65">
        <f ca="1">INDEX(m7_,1,(ROWS($B$59:H62)-1)*7+COLUMNS($B$59:H62))</f>
        <v>40747</v>
      </c>
      <c r="I62" s="16"/>
      <c r="J62" s="38"/>
    </row>
    <row r="63" spans="1:10" ht="75" customHeight="1" x14ac:dyDescent="0.55000000000000004">
      <c r="A63" s="41">
        <f t="shared" si="6"/>
        <v>40725</v>
      </c>
      <c r="B63" s="64">
        <f ca="1">INDEX(m7_,1,(ROWS($B$59:B63)-1)*7+COLUMNS($B$59:B63))</f>
        <v>40748</v>
      </c>
      <c r="C63" s="42">
        <f ca="1">INDEX(m7_,1,(ROWS($B$59:C63)-1)*7+COLUMNS($B$59:C63))</f>
        <v>40749</v>
      </c>
      <c r="D63" s="42">
        <f ca="1">INDEX(m7_,1,(ROWS($B$59:D63)-1)*7+COLUMNS($B$59:D63))</f>
        <v>40750</v>
      </c>
      <c r="E63" s="42">
        <f ca="1">INDEX(m7_,1,(ROWS($B$59:E63)-1)*7+COLUMNS($B$59:E63))</f>
        <v>40751</v>
      </c>
      <c r="F63" s="42">
        <f ca="1">INDEX(m7_,1,(ROWS($B$59:F63)-1)*7+COLUMNS($B$59:F63))</f>
        <v>40752</v>
      </c>
      <c r="G63" s="42">
        <f ca="1">INDEX(m7_,1,(ROWS($B$59:G63)-1)*7+COLUMNS($B$59:G63))</f>
        <v>40753</v>
      </c>
      <c r="H63" s="65">
        <f ca="1">INDEX(m7_,1,(ROWS($B$59:H63)-1)*7+COLUMNS($B$59:H63))</f>
        <v>40754</v>
      </c>
      <c r="I63" s="16"/>
      <c r="J63" s="38"/>
    </row>
    <row r="64" spans="1:10" ht="75" customHeight="1" thickBot="1" x14ac:dyDescent="0.6">
      <c r="A64" s="41">
        <f t="shared" si="6"/>
        <v>40725</v>
      </c>
      <c r="B64" s="66">
        <f ca="1">INDEX(m7_,1,(ROWS($B$59:B64)-1)*7+COLUMNS($B$59:B64))</f>
        <v>40755</v>
      </c>
      <c r="C64" s="67">
        <f ca="1">INDEX(m7_,1,(ROWS($B$59:C64)-1)*7+COLUMNS($B$59:C64))</f>
        <v>40756</v>
      </c>
      <c r="D64" s="67">
        <f ca="1">INDEX(m7_,1,(ROWS($B$59:D64)-1)*7+COLUMNS($B$59:D64))</f>
        <v>40757</v>
      </c>
      <c r="E64" s="67">
        <f ca="1">INDEX(m7_,1,(ROWS($B$59:E64)-1)*7+COLUMNS($B$59:E64))</f>
        <v>40758</v>
      </c>
      <c r="F64" s="67">
        <f ca="1">INDEX(m7_,1,(ROWS($B$59:F64)-1)*7+COLUMNS($B$59:F64))</f>
        <v>40759</v>
      </c>
      <c r="G64" s="67">
        <f ca="1">INDEX(m7_,1,(ROWS($B$59:G64)-1)*7+COLUMNS($B$59:G64))</f>
        <v>40760</v>
      </c>
      <c r="H64" s="68">
        <f ca="1">INDEX(m7_,1,(ROWS($B$59:H64)-1)*7+COLUMNS($B$59:H64))</f>
        <v>40761</v>
      </c>
      <c r="I64" s="16"/>
      <c r="J64" s="39"/>
    </row>
    <row r="65" spans="1:10" ht="187.5" customHeight="1" thickTop="1" thickBot="1" x14ac:dyDescent="0.6">
      <c r="A65" s="41"/>
      <c r="B65" s="34"/>
      <c r="C65" s="34"/>
      <c r="D65" s="34"/>
      <c r="E65" s="34"/>
      <c r="F65" s="34"/>
      <c r="G65" s="34"/>
      <c r="H65" s="34"/>
      <c r="I65" s="16"/>
      <c r="J65" s="38"/>
    </row>
    <row r="66" spans="1:10" ht="75" customHeight="1" thickTop="1" x14ac:dyDescent="0.55000000000000004">
      <c r="A66" s="41"/>
      <c r="B66" s="85">
        <f>'Mini-Calendário'!B13</f>
        <v>40756</v>
      </c>
      <c r="C66" s="86"/>
      <c r="D66" s="86"/>
      <c r="E66" s="86"/>
      <c r="F66" s="86"/>
      <c r="G66" s="86"/>
      <c r="H66" s="87"/>
      <c r="J66" s="38"/>
    </row>
    <row r="67" spans="1:10" ht="37.5" customHeight="1" x14ac:dyDescent="0.55000000000000004">
      <c r="A67" s="41"/>
      <c r="B67" s="62" t="s">
        <v>7</v>
      </c>
      <c r="C67" s="61" t="s">
        <v>8</v>
      </c>
      <c r="D67" s="61" t="s">
        <v>9</v>
      </c>
      <c r="E67" s="61" t="s">
        <v>10</v>
      </c>
      <c r="F67" s="61" t="s">
        <v>11</v>
      </c>
      <c r="G67" s="61" t="s">
        <v>13</v>
      </c>
      <c r="H67" s="63" t="s">
        <v>12</v>
      </c>
      <c r="J67" s="38"/>
    </row>
    <row r="68" spans="1:10" ht="75" customHeight="1" x14ac:dyDescent="0.25">
      <c r="A68" s="41">
        <f t="shared" ref="A68:A73" si="7">$B$66</f>
        <v>40756</v>
      </c>
      <c r="B68" s="64">
        <f ca="1">INDEX(m8_,1,(ROWS($B$68:B68)-1)*7+COLUMNS($B$68:B68))</f>
        <v>40755</v>
      </c>
      <c r="C68" s="42">
        <f ca="1">INDEX(m8_,1,(ROWS($B$68:C68)-1)*7+COLUMNS($B$68:C68))</f>
        <v>40756</v>
      </c>
      <c r="D68" s="42">
        <f ca="1">INDEX(m8_,1,(ROWS($B$68:D68)-1)*7+COLUMNS($B$68:D68))</f>
        <v>40757</v>
      </c>
      <c r="E68" s="42">
        <f ca="1">INDEX(m8_,1,(ROWS($B$68:E68)-1)*7+COLUMNS($B$68:E68))</f>
        <v>40758</v>
      </c>
      <c r="F68" s="42">
        <f ca="1">INDEX(m8_,1,(ROWS($B$68:F68)-1)*7+COLUMNS($B$68:F68))</f>
        <v>40759</v>
      </c>
      <c r="G68" s="42">
        <f ca="1">INDEX(m8_,1,(ROWS($B$68:G68)-1)*7+COLUMNS($B$68:G68))</f>
        <v>40760</v>
      </c>
      <c r="H68" s="65">
        <f ca="1">INDEX(m8_,1,(ROWS($B$68:H68)-1)*7+COLUMNS($B$68:H68))</f>
        <v>40761</v>
      </c>
      <c r="J68" s="40"/>
    </row>
    <row r="69" spans="1:10" ht="75" customHeight="1" x14ac:dyDescent="0.55000000000000004">
      <c r="A69" s="41">
        <f t="shared" si="7"/>
        <v>40756</v>
      </c>
      <c r="B69" s="64">
        <f ca="1">INDEX(m8_,1,(ROWS($B$68:B69)-1)*7+COLUMNS($B$68:B69))</f>
        <v>40762</v>
      </c>
      <c r="C69" s="42">
        <f ca="1">INDEX(m8_,1,(ROWS($B$68:C69)-1)*7+COLUMNS($B$68:C69))</f>
        <v>40763</v>
      </c>
      <c r="D69" s="42">
        <f ca="1">INDEX(m8_,1,(ROWS($B$68:D69)-1)*7+COLUMNS($B$68:D69))</f>
        <v>40764</v>
      </c>
      <c r="E69" s="42">
        <f ca="1">INDEX(m8_,1,(ROWS($B$68:E69)-1)*7+COLUMNS($B$68:E69))</f>
        <v>40765</v>
      </c>
      <c r="F69" s="42">
        <f ca="1">INDEX(m8_,1,(ROWS($B$68:F69)-1)*7+COLUMNS($B$68:F69))</f>
        <v>40766</v>
      </c>
      <c r="G69" s="42">
        <f ca="1">INDEX(m8_,1,(ROWS($B$68:G69)-1)*7+COLUMNS($B$68:G69))</f>
        <v>40767</v>
      </c>
      <c r="H69" s="65">
        <f ca="1">INDEX(m8_,1,(ROWS($B$68:H69)-1)*7+COLUMNS($B$68:H69))</f>
        <v>40768</v>
      </c>
      <c r="J69" s="38"/>
    </row>
    <row r="70" spans="1:10" ht="75" customHeight="1" x14ac:dyDescent="0.55000000000000004">
      <c r="A70" s="41">
        <f t="shared" si="7"/>
        <v>40756</v>
      </c>
      <c r="B70" s="64">
        <f ca="1">INDEX(m8_,1,(ROWS($B$68:B70)-1)*7+COLUMNS($B$68:B70))</f>
        <v>40769</v>
      </c>
      <c r="C70" s="42">
        <f ca="1">INDEX(m8_,1,(ROWS($B$68:C70)-1)*7+COLUMNS($B$68:C70))</f>
        <v>40770</v>
      </c>
      <c r="D70" s="42">
        <f ca="1">INDEX(m8_,1,(ROWS($B$68:D70)-1)*7+COLUMNS($B$68:D70))</f>
        <v>40771</v>
      </c>
      <c r="E70" s="42">
        <f ca="1">INDEX(m8_,1,(ROWS($B$68:E70)-1)*7+COLUMNS($B$68:E70))</f>
        <v>40772</v>
      </c>
      <c r="F70" s="42">
        <f ca="1">INDEX(m8_,1,(ROWS($B$68:F70)-1)*7+COLUMNS($B$68:F70))</f>
        <v>40773</v>
      </c>
      <c r="G70" s="42">
        <f ca="1">INDEX(m8_,1,(ROWS($B$68:G70)-1)*7+COLUMNS($B$68:G70))</f>
        <v>40774</v>
      </c>
      <c r="H70" s="65">
        <f ca="1">INDEX(m8_,1,(ROWS($B$68:H70)-1)*7+COLUMNS($B$68:H70))</f>
        <v>40775</v>
      </c>
      <c r="J70" s="38"/>
    </row>
    <row r="71" spans="1:10" ht="75" customHeight="1" x14ac:dyDescent="0.55000000000000004">
      <c r="A71" s="41">
        <f t="shared" si="7"/>
        <v>40756</v>
      </c>
      <c r="B71" s="64">
        <f ca="1">INDEX(m8_,1,(ROWS($B$68:B71)-1)*7+COLUMNS($B$68:B71))</f>
        <v>40776</v>
      </c>
      <c r="C71" s="42">
        <f ca="1">INDEX(m8_,1,(ROWS($B$68:C71)-1)*7+COLUMNS($B$68:C71))</f>
        <v>40777</v>
      </c>
      <c r="D71" s="42">
        <f ca="1">INDEX(m8_,1,(ROWS($B$68:D71)-1)*7+COLUMNS($B$68:D71))</f>
        <v>40778</v>
      </c>
      <c r="E71" s="42">
        <f ca="1">INDEX(m8_,1,(ROWS($B$68:E71)-1)*7+COLUMNS($B$68:E71))</f>
        <v>40779</v>
      </c>
      <c r="F71" s="42">
        <f ca="1">INDEX(m8_,1,(ROWS($B$68:F71)-1)*7+COLUMNS($B$68:F71))</f>
        <v>40780</v>
      </c>
      <c r="G71" s="42">
        <f ca="1">INDEX(m8_,1,(ROWS($B$68:G71)-1)*7+COLUMNS($B$68:G71))</f>
        <v>40781</v>
      </c>
      <c r="H71" s="65">
        <f ca="1">INDEX(m8_,1,(ROWS($B$68:H71)-1)*7+COLUMNS($B$68:H71))</f>
        <v>40782</v>
      </c>
      <c r="J71" s="38"/>
    </row>
    <row r="72" spans="1:10" ht="75" customHeight="1" x14ac:dyDescent="0.55000000000000004">
      <c r="A72" s="41">
        <f t="shared" si="7"/>
        <v>40756</v>
      </c>
      <c r="B72" s="64">
        <f ca="1">INDEX(m8_,1,(ROWS($B$68:B72)-1)*7+COLUMNS($B$68:B72))</f>
        <v>40783</v>
      </c>
      <c r="C72" s="42">
        <f ca="1">INDEX(m8_,1,(ROWS($B$68:C72)-1)*7+COLUMNS($B$68:C72))</f>
        <v>40784</v>
      </c>
      <c r="D72" s="42">
        <f ca="1">INDEX(m8_,1,(ROWS($B$68:D72)-1)*7+COLUMNS($B$68:D72))</f>
        <v>40785</v>
      </c>
      <c r="E72" s="42">
        <f ca="1">INDEX(m8_,1,(ROWS($B$68:E72)-1)*7+COLUMNS($B$68:E72))</f>
        <v>40786</v>
      </c>
      <c r="F72" s="42">
        <f ca="1">INDEX(m8_,1,(ROWS($B$68:F72)-1)*7+COLUMNS($B$68:F72))</f>
        <v>40787</v>
      </c>
      <c r="G72" s="42">
        <f ca="1">INDEX(m8_,1,(ROWS($B$68:G72)-1)*7+COLUMNS($B$68:G72))</f>
        <v>40788</v>
      </c>
      <c r="H72" s="65">
        <f ca="1">INDEX(m8_,1,(ROWS($B$68:H72)-1)*7+COLUMNS($B$68:H72))</f>
        <v>40789</v>
      </c>
      <c r="J72" s="38"/>
    </row>
    <row r="73" spans="1:10" ht="75" customHeight="1" thickBot="1" x14ac:dyDescent="0.6">
      <c r="A73" s="41">
        <f t="shared" si="7"/>
        <v>40756</v>
      </c>
      <c r="B73" s="66">
        <f ca="1">INDEX(m8_,1,(ROWS($B$68:B73)-1)*7+COLUMNS($B$68:B73))</f>
        <v>40790</v>
      </c>
      <c r="C73" s="67">
        <f ca="1">INDEX(m8_,1,(ROWS($B$68:C73)-1)*7+COLUMNS($B$68:C73))</f>
        <v>40791</v>
      </c>
      <c r="D73" s="67">
        <f ca="1">INDEX(m8_,1,(ROWS($B$68:D73)-1)*7+COLUMNS($B$68:D73))</f>
        <v>40792</v>
      </c>
      <c r="E73" s="67">
        <f ca="1">INDEX(m8_,1,(ROWS($B$68:E73)-1)*7+COLUMNS($B$68:E73))</f>
        <v>40793</v>
      </c>
      <c r="F73" s="67">
        <f ca="1">INDEX(m8_,1,(ROWS($B$68:F73)-1)*7+COLUMNS($B$68:F73))</f>
        <v>40794</v>
      </c>
      <c r="G73" s="67">
        <f ca="1">INDEX(m8_,1,(ROWS($B$68:G73)-1)*7+COLUMNS($B$68:G73))</f>
        <v>40795</v>
      </c>
      <c r="H73" s="68">
        <f ca="1">INDEX(m8_,1,(ROWS($B$68:H73)-1)*7+COLUMNS($B$68:H73))</f>
        <v>40796</v>
      </c>
      <c r="J73" s="39"/>
    </row>
    <row r="74" spans="1:10" ht="187.5" customHeight="1" thickTop="1" thickBot="1" x14ac:dyDescent="0.6">
      <c r="A74" s="41"/>
      <c r="B74" s="35"/>
      <c r="C74" s="35"/>
      <c r="D74" s="35"/>
      <c r="E74" s="35"/>
      <c r="F74" s="35"/>
      <c r="G74" s="35"/>
      <c r="H74" s="35"/>
      <c r="J74" s="38"/>
    </row>
    <row r="75" spans="1:10" ht="75" customHeight="1" thickTop="1" x14ac:dyDescent="0.55000000000000004">
      <c r="A75" s="41"/>
      <c r="B75" s="85">
        <f>'Mini-Calendário'!B14</f>
        <v>40787</v>
      </c>
      <c r="C75" s="86"/>
      <c r="D75" s="86"/>
      <c r="E75" s="86"/>
      <c r="F75" s="86"/>
      <c r="G75" s="86"/>
      <c r="H75" s="87"/>
      <c r="J75" s="38"/>
    </row>
    <row r="76" spans="1:10" ht="37.5" customHeight="1" x14ac:dyDescent="0.55000000000000004">
      <c r="A76" s="41"/>
      <c r="B76" s="62" t="s">
        <v>7</v>
      </c>
      <c r="C76" s="61" t="s">
        <v>8</v>
      </c>
      <c r="D76" s="61" t="s">
        <v>9</v>
      </c>
      <c r="E76" s="61" t="s">
        <v>10</v>
      </c>
      <c r="F76" s="61" t="s">
        <v>11</v>
      </c>
      <c r="G76" s="61" t="s">
        <v>13</v>
      </c>
      <c r="H76" s="63" t="s">
        <v>12</v>
      </c>
      <c r="J76" s="38"/>
    </row>
    <row r="77" spans="1:10" ht="75" customHeight="1" x14ac:dyDescent="0.25">
      <c r="A77" s="41">
        <f t="shared" ref="A77:A82" si="8">$B$75</f>
        <v>40787</v>
      </c>
      <c r="B77" s="64">
        <f ca="1">INDEX(m9_,1,(ROWS($B$77:B77)-1)*7+COLUMNS($B$77:B77))</f>
        <v>40783</v>
      </c>
      <c r="C77" s="42">
        <f ca="1">INDEX(m9_,1,(ROWS($B$77:C77)-1)*7+COLUMNS($B$77:C77))</f>
        <v>40784</v>
      </c>
      <c r="D77" s="42">
        <f ca="1">INDEX(m9_,1,(ROWS($B$77:D77)-1)*7+COLUMNS($B$77:D77))</f>
        <v>40785</v>
      </c>
      <c r="E77" s="42">
        <f ca="1">INDEX(m9_,1,(ROWS($B$77:E77)-1)*7+COLUMNS($B$77:E77))</f>
        <v>40786</v>
      </c>
      <c r="F77" s="42">
        <f ca="1">INDEX(m9_,1,(ROWS($B$77:F77)-1)*7+COLUMNS($B$77:F77))</f>
        <v>40787</v>
      </c>
      <c r="G77" s="42">
        <f ca="1">INDEX(m9_,1,(ROWS($B$77:G77)-1)*7+COLUMNS($B$77:G77))</f>
        <v>40788</v>
      </c>
      <c r="H77" s="65">
        <f ca="1">INDEX(m9_,1,(ROWS($B$77:H77)-1)*7+COLUMNS($B$77:H77))</f>
        <v>40789</v>
      </c>
      <c r="J77" s="40"/>
    </row>
    <row r="78" spans="1:10" ht="75" customHeight="1" x14ac:dyDescent="0.55000000000000004">
      <c r="A78" s="41">
        <f t="shared" si="8"/>
        <v>40787</v>
      </c>
      <c r="B78" s="64">
        <f ca="1">INDEX(m9_,1,(ROWS($B$77:B78)-1)*7+COLUMNS($B$77:B78))</f>
        <v>40790</v>
      </c>
      <c r="C78" s="42">
        <f ca="1">INDEX(m9_,1,(ROWS($B$77:C78)-1)*7+COLUMNS($B$77:C78))</f>
        <v>40791</v>
      </c>
      <c r="D78" s="42">
        <f ca="1">INDEX(m9_,1,(ROWS($B$77:D78)-1)*7+COLUMNS($B$77:D78))</f>
        <v>40792</v>
      </c>
      <c r="E78" s="42">
        <f ca="1">INDEX(m9_,1,(ROWS($B$77:E78)-1)*7+COLUMNS($B$77:E78))</f>
        <v>40793</v>
      </c>
      <c r="F78" s="42">
        <f ca="1">INDEX(m9_,1,(ROWS($B$77:F78)-1)*7+COLUMNS($B$77:F78))</f>
        <v>40794</v>
      </c>
      <c r="G78" s="42">
        <f ca="1">INDEX(m9_,1,(ROWS($B$77:G78)-1)*7+COLUMNS($B$77:G78))</f>
        <v>40795</v>
      </c>
      <c r="H78" s="65">
        <f ca="1">INDEX(m9_,1,(ROWS($B$77:H78)-1)*7+COLUMNS($B$77:H78))</f>
        <v>40796</v>
      </c>
      <c r="J78" s="38"/>
    </row>
    <row r="79" spans="1:10" ht="75" customHeight="1" x14ac:dyDescent="0.55000000000000004">
      <c r="A79" s="41">
        <f t="shared" si="8"/>
        <v>40787</v>
      </c>
      <c r="B79" s="64">
        <f ca="1">INDEX(m9_,1,(ROWS($B$77:B79)-1)*7+COLUMNS($B$77:B79))</f>
        <v>40797</v>
      </c>
      <c r="C79" s="42">
        <f ca="1">INDEX(m9_,1,(ROWS($B$77:C79)-1)*7+COLUMNS($B$77:C79))</f>
        <v>40798</v>
      </c>
      <c r="D79" s="42">
        <f ca="1">INDEX(m9_,1,(ROWS($B$77:D79)-1)*7+COLUMNS($B$77:D79))</f>
        <v>40799</v>
      </c>
      <c r="E79" s="42">
        <f ca="1">INDEX(m9_,1,(ROWS($B$77:E79)-1)*7+COLUMNS($B$77:E79))</f>
        <v>40800</v>
      </c>
      <c r="F79" s="42">
        <f ca="1">INDEX(m9_,1,(ROWS($B$77:F79)-1)*7+COLUMNS($B$77:F79))</f>
        <v>40801</v>
      </c>
      <c r="G79" s="42">
        <f ca="1">INDEX(m9_,1,(ROWS($B$77:G79)-1)*7+COLUMNS($B$77:G79))</f>
        <v>40802</v>
      </c>
      <c r="H79" s="65">
        <f ca="1">INDEX(m9_,1,(ROWS($B$77:H79)-1)*7+COLUMNS($B$77:H79))</f>
        <v>40803</v>
      </c>
      <c r="J79" s="38"/>
    </row>
    <row r="80" spans="1:10" ht="75" customHeight="1" x14ac:dyDescent="0.55000000000000004">
      <c r="A80" s="41">
        <f t="shared" si="8"/>
        <v>40787</v>
      </c>
      <c r="B80" s="64">
        <f ca="1">INDEX(m9_,1,(ROWS($B$77:B80)-1)*7+COLUMNS($B$77:B80))</f>
        <v>40804</v>
      </c>
      <c r="C80" s="42">
        <f ca="1">INDEX(m9_,1,(ROWS($B$77:C80)-1)*7+COLUMNS($B$77:C80))</f>
        <v>40805</v>
      </c>
      <c r="D80" s="42">
        <f ca="1">INDEX(m9_,1,(ROWS($B$77:D80)-1)*7+COLUMNS($B$77:D80))</f>
        <v>40806</v>
      </c>
      <c r="E80" s="42">
        <f ca="1">INDEX(m9_,1,(ROWS($B$77:E80)-1)*7+COLUMNS($B$77:E80))</f>
        <v>40807</v>
      </c>
      <c r="F80" s="42">
        <f ca="1">INDEX(m9_,1,(ROWS($B$77:F80)-1)*7+COLUMNS($B$77:F80))</f>
        <v>40808</v>
      </c>
      <c r="G80" s="42">
        <f ca="1">INDEX(m9_,1,(ROWS($B$77:G80)-1)*7+COLUMNS($B$77:G80))</f>
        <v>40809</v>
      </c>
      <c r="H80" s="65">
        <f ca="1">INDEX(m9_,1,(ROWS($B$77:H80)-1)*7+COLUMNS($B$77:H80))</f>
        <v>40810</v>
      </c>
      <c r="J80" s="38"/>
    </row>
    <row r="81" spans="1:10" ht="75" customHeight="1" x14ac:dyDescent="0.55000000000000004">
      <c r="A81" s="41">
        <f t="shared" si="8"/>
        <v>40787</v>
      </c>
      <c r="B81" s="64">
        <f ca="1">INDEX(m9_,1,(ROWS($B$77:B81)-1)*7+COLUMNS($B$77:B81))</f>
        <v>40811</v>
      </c>
      <c r="C81" s="42">
        <f ca="1">INDEX(m9_,1,(ROWS($B$77:C81)-1)*7+COLUMNS($B$77:C81))</f>
        <v>40812</v>
      </c>
      <c r="D81" s="42">
        <f ca="1">INDEX(m9_,1,(ROWS($B$77:D81)-1)*7+COLUMNS($B$77:D81))</f>
        <v>40813</v>
      </c>
      <c r="E81" s="42">
        <f ca="1">INDEX(m9_,1,(ROWS($B$77:E81)-1)*7+COLUMNS($B$77:E81))</f>
        <v>40814</v>
      </c>
      <c r="F81" s="42">
        <f ca="1">INDEX(m9_,1,(ROWS($B$77:F81)-1)*7+COLUMNS($B$77:F81))</f>
        <v>40815</v>
      </c>
      <c r="G81" s="42">
        <f ca="1">INDEX(m9_,1,(ROWS($B$77:G81)-1)*7+COLUMNS($B$77:G81))</f>
        <v>40816</v>
      </c>
      <c r="H81" s="65">
        <f ca="1">INDEX(m9_,1,(ROWS($B$77:H81)-1)*7+COLUMNS($B$77:H81))</f>
        <v>40817</v>
      </c>
      <c r="J81" s="38"/>
    </row>
    <row r="82" spans="1:10" ht="75" customHeight="1" thickBot="1" x14ac:dyDescent="0.6">
      <c r="A82" s="41">
        <f t="shared" si="8"/>
        <v>40787</v>
      </c>
      <c r="B82" s="66">
        <f ca="1">INDEX(m9_,1,(ROWS($B$77:B82)-1)*7+COLUMNS($B$77:B82))</f>
        <v>40818</v>
      </c>
      <c r="C82" s="67">
        <f ca="1">INDEX(m9_,1,(ROWS($B$77:C82)-1)*7+COLUMNS($B$77:C82))</f>
        <v>40819</v>
      </c>
      <c r="D82" s="67">
        <f ca="1">INDEX(m9_,1,(ROWS($B$77:D82)-1)*7+COLUMNS($B$77:D82))</f>
        <v>40820</v>
      </c>
      <c r="E82" s="67">
        <f ca="1">INDEX(m9_,1,(ROWS($B$77:E82)-1)*7+COLUMNS($B$77:E82))</f>
        <v>40821</v>
      </c>
      <c r="F82" s="67">
        <f ca="1">INDEX(m9_,1,(ROWS($B$77:F82)-1)*7+COLUMNS($B$77:F82))</f>
        <v>40822</v>
      </c>
      <c r="G82" s="67">
        <f ca="1">INDEX(m9_,1,(ROWS($B$77:G82)-1)*7+COLUMNS($B$77:G82))</f>
        <v>40823</v>
      </c>
      <c r="H82" s="68">
        <f ca="1">INDEX(m9_,1,(ROWS($B$77:H82)-1)*7+COLUMNS($B$77:H82))</f>
        <v>40824</v>
      </c>
      <c r="J82" s="39"/>
    </row>
    <row r="83" spans="1:10" ht="187.5" customHeight="1" thickTop="1" thickBot="1" x14ac:dyDescent="0.6">
      <c r="A83" s="41"/>
      <c r="B83" s="35"/>
      <c r="C83" s="35"/>
      <c r="D83" s="35"/>
      <c r="E83" s="35"/>
      <c r="F83" s="35"/>
      <c r="G83" s="35"/>
      <c r="H83" s="35"/>
      <c r="J83" s="38"/>
    </row>
    <row r="84" spans="1:10" ht="75" customHeight="1" thickTop="1" x14ac:dyDescent="0.55000000000000004">
      <c r="A84" s="41"/>
      <c r="B84" s="85">
        <f>'Mini-Calendário'!B15</f>
        <v>40817</v>
      </c>
      <c r="C84" s="86"/>
      <c r="D84" s="86"/>
      <c r="E84" s="86"/>
      <c r="F84" s="86"/>
      <c r="G84" s="86"/>
      <c r="H84" s="87"/>
      <c r="J84" s="38"/>
    </row>
    <row r="85" spans="1:10" ht="37.5" customHeight="1" x14ac:dyDescent="0.55000000000000004">
      <c r="A85" s="41"/>
      <c r="B85" s="62" t="s">
        <v>7</v>
      </c>
      <c r="C85" s="61" t="s">
        <v>8</v>
      </c>
      <c r="D85" s="61" t="s">
        <v>9</v>
      </c>
      <c r="E85" s="61" t="s">
        <v>10</v>
      </c>
      <c r="F85" s="61" t="s">
        <v>11</v>
      </c>
      <c r="G85" s="61" t="s">
        <v>13</v>
      </c>
      <c r="H85" s="63" t="s">
        <v>12</v>
      </c>
      <c r="J85" s="38"/>
    </row>
    <row r="86" spans="1:10" ht="75" customHeight="1" x14ac:dyDescent="0.25">
      <c r="A86" s="41">
        <f t="shared" ref="A86:A91" si="9">$B$84</f>
        <v>40817</v>
      </c>
      <c r="B86" s="64">
        <f ca="1">INDEX(m10_,1,(ROWS($B$86:B86)-1)*7+COLUMNS($B$86:B86))</f>
        <v>40811</v>
      </c>
      <c r="C86" s="42">
        <f ca="1">INDEX(m10_,1,(ROWS($B$86:C86)-1)*7+COLUMNS($B$86:C86))</f>
        <v>40812</v>
      </c>
      <c r="D86" s="42">
        <f ca="1">INDEX(m10_,1,(ROWS($B$86:D86)-1)*7+COLUMNS($B$86:D86))</f>
        <v>40813</v>
      </c>
      <c r="E86" s="42">
        <f ca="1">INDEX(m10_,1,(ROWS($B$86:E86)-1)*7+COLUMNS($B$86:E86))</f>
        <v>40814</v>
      </c>
      <c r="F86" s="42">
        <f ca="1">INDEX(m10_,1,(ROWS($B$86:F86)-1)*7+COLUMNS($B$86:F86))</f>
        <v>40815</v>
      </c>
      <c r="G86" s="42">
        <f ca="1">INDEX(m10_,1,(ROWS($B$86:G86)-1)*7+COLUMNS($B$86:G86))</f>
        <v>40816</v>
      </c>
      <c r="H86" s="65">
        <f ca="1">INDEX(m10_,1,(ROWS($B$86:H86)-1)*7+COLUMNS($B$86:H86))</f>
        <v>40817</v>
      </c>
      <c r="J86" s="40"/>
    </row>
    <row r="87" spans="1:10" ht="75" customHeight="1" x14ac:dyDescent="0.55000000000000004">
      <c r="A87" s="41">
        <f t="shared" si="9"/>
        <v>40817</v>
      </c>
      <c r="B87" s="64">
        <f ca="1">INDEX(m10_,1,(ROWS($B$86:B87)-1)*7+COLUMNS($B$86:B87))</f>
        <v>40818</v>
      </c>
      <c r="C87" s="42">
        <f ca="1">INDEX(m10_,1,(ROWS($B$86:C87)-1)*7+COLUMNS($B$86:C87))</f>
        <v>40819</v>
      </c>
      <c r="D87" s="42">
        <f ca="1">INDEX(m10_,1,(ROWS($B$86:D87)-1)*7+COLUMNS($B$86:D87))</f>
        <v>40820</v>
      </c>
      <c r="E87" s="42">
        <f ca="1">INDEX(m10_,1,(ROWS($B$86:E87)-1)*7+COLUMNS($B$86:E87))</f>
        <v>40821</v>
      </c>
      <c r="F87" s="42">
        <f ca="1">INDEX(m10_,1,(ROWS($B$86:F87)-1)*7+COLUMNS($B$86:F87))</f>
        <v>40822</v>
      </c>
      <c r="G87" s="42">
        <f ca="1">INDEX(m10_,1,(ROWS($B$86:G87)-1)*7+COLUMNS($B$86:G87))</f>
        <v>40823</v>
      </c>
      <c r="H87" s="65">
        <f ca="1">INDEX(m10_,1,(ROWS($B$86:H87)-1)*7+COLUMNS($B$86:H87))</f>
        <v>40824</v>
      </c>
      <c r="J87" s="38"/>
    </row>
    <row r="88" spans="1:10" ht="75" customHeight="1" x14ac:dyDescent="0.55000000000000004">
      <c r="A88" s="41">
        <f t="shared" si="9"/>
        <v>40817</v>
      </c>
      <c r="B88" s="64">
        <f ca="1">INDEX(m10_,1,(ROWS($B$86:B88)-1)*7+COLUMNS($B$86:B88))</f>
        <v>40825</v>
      </c>
      <c r="C88" s="42">
        <f ca="1">INDEX(m10_,1,(ROWS($B$86:C88)-1)*7+COLUMNS($B$86:C88))</f>
        <v>40826</v>
      </c>
      <c r="D88" s="42">
        <f ca="1">INDEX(m10_,1,(ROWS($B$86:D88)-1)*7+COLUMNS($B$86:D88))</f>
        <v>40827</v>
      </c>
      <c r="E88" s="42">
        <f ca="1">INDEX(m10_,1,(ROWS($B$86:E88)-1)*7+COLUMNS($B$86:E88))</f>
        <v>40828</v>
      </c>
      <c r="F88" s="42">
        <f ca="1">INDEX(m10_,1,(ROWS($B$86:F88)-1)*7+COLUMNS($B$86:F88))</f>
        <v>40829</v>
      </c>
      <c r="G88" s="42">
        <f ca="1">INDEX(m10_,1,(ROWS($B$86:G88)-1)*7+COLUMNS($B$86:G88))</f>
        <v>40830</v>
      </c>
      <c r="H88" s="65">
        <f ca="1">INDEX(m10_,1,(ROWS($B$86:H88)-1)*7+COLUMNS($B$86:H88))</f>
        <v>40831</v>
      </c>
      <c r="J88" s="38"/>
    </row>
    <row r="89" spans="1:10" ht="75" customHeight="1" x14ac:dyDescent="0.55000000000000004">
      <c r="A89" s="41">
        <f t="shared" si="9"/>
        <v>40817</v>
      </c>
      <c r="B89" s="64">
        <f ca="1">INDEX(m10_,1,(ROWS($B$86:B89)-1)*7+COLUMNS($B$86:B89))</f>
        <v>40832</v>
      </c>
      <c r="C89" s="42">
        <f ca="1">INDEX(m10_,1,(ROWS($B$86:C89)-1)*7+COLUMNS($B$86:C89))</f>
        <v>40833</v>
      </c>
      <c r="D89" s="42">
        <f ca="1">INDEX(m10_,1,(ROWS($B$86:D89)-1)*7+COLUMNS($B$86:D89))</f>
        <v>40834</v>
      </c>
      <c r="E89" s="42">
        <f ca="1">INDEX(m10_,1,(ROWS($B$86:E89)-1)*7+COLUMNS($B$86:E89))</f>
        <v>40835</v>
      </c>
      <c r="F89" s="42">
        <f ca="1">INDEX(m10_,1,(ROWS($B$86:F89)-1)*7+COLUMNS($B$86:F89))</f>
        <v>40836</v>
      </c>
      <c r="G89" s="42">
        <f ca="1">INDEX(m10_,1,(ROWS($B$86:G89)-1)*7+COLUMNS($B$86:G89))</f>
        <v>40837</v>
      </c>
      <c r="H89" s="65">
        <f ca="1">INDEX(m10_,1,(ROWS($B$86:H89)-1)*7+COLUMNS($B$86:H89))</f>
        <v>40838</v>
      </c>
      <c r="J89" s="38"/>
    </row>
    <row r="90" spans="1:10" ht="75" customHeight="1" x14ac:dyDescent="0.55000000000000004">
      <c r="A90" s="41">
        <f t="shared" si="9"/>
        <v>40817</v>
      </c>
      <c r="B90" s="64">
        <f ca="1">INDEX(m10_,1,(ROWS($B$86:B90)-1)*7+COLUMNS($B$86:B90))</f>
        <v>40839</v>
      </c>
      <c r="C90" s="42">
        <f ca="1">INDEX(m10_,1,(ROWS($B$86:C90)-1)*7+COLUMNS($B$86:C90))</f>
        <v>40840</v>
      </c>
      <c r="D90" s="42">
        <f ca="1">INDEX(m10_,1,(ROWS($B$86:D90)-1)*7+COLUMNS($B$86:D90))</f>
        <v>40841</v>
      </c>
      <c r="E90" s="42">
        <f ca="1">INDEX(m10_,1,(ROWS($B$86:E90)-1)*7+COLUMNS($B$86:E90))</f>
        <v>40842</v>
      </c>
      <c r="F90" s="42">
        <f ca="1">INDEX(m10_,1,(ROWS($B$86:F90)-1)*7+COLUMNS($B$86:F90))</f>
        <v>40843</v>
      </c>
      <c r="G90" s="42">
        <f ca="1">INDEX(m10_,1,(ROWS($B$86:G90)-1)*7+COLUMNS($B$86:G90))</f>
        <v>40844</v>
      </c>
      <c r="H90" s="65">
        <f ca="1">INDEX(m10_,1,(ROWS($B$86:H90)-1)*7+COLUMNS($B$86:H90))</f>
        <v>40845</v>
      </c>
      <c r="J90" s="38"/>
    </row>
    <row r="91" spans="1:10" ht="75" customHeight="1" thickBot="1" x14ac:dyDescent="0.6">
      <c r="A91" s="41">
        <f t="shared" si="9"/>
        <v>40817</v>
      </c>
      <c r="B91" s="66">
        <f ca="1">INDEX(m10_,1,(ROWS($B$86:B91)-1)*7+COLUMNS($B$86:B91))</f>
        <v>40846</v>
      </c>
      <c r="C91" s="67">
        <f ca="1">INDEX(m10_,1,(ROWS($B$86:C91)-1)*7+COLUMNS($B$86:C91))</f>
        <v>40847</v>
      </c>
      <c r="D91" s="67">
        <f ca="1">INDEX(m10_,1,(ROWS($B$86:D91)-1)*7+COLUMNS($B$86:D91))</f>
        <v>40848</v>
      </c>
      <c r="E91" s="67">
        <f ca="1">INDEX(m10_,1,(ROWS($B$86:E91)-1)*7+COLUMNS($B$86:E91))</f>
        <v>40849</v>
      </c>
      <c r="F91" s="67">
        <f ca="1">INDEX(m10_,1,(ROWS($B$86:F91)-1)*7+COLUMNS($B$86:F91))</f>
        <v>40850</v>
      </c>
      <c r="G91" s="67">
        <f ca="1">INDEX(m10_,1,(ROWS($B$86:G91)-1)*7+COLUMNS($B$86:G91))</f>
        <v>40851</v>
      </c>
      <c r="H91" s="68">
        <f ca="1">INDEX(m10_,1,(ROWS($B$86:H91)-1)*7+COLUMNS($B$86:H91))</f>
        <v>40852</v>
      </c>
      <c r="I91" s="12"/>
      <c r="J91" s="39"/>
    </row>
    <row r="92" spans="1:10" ht="187.5" customHeight="1" thickTop="1" thickBot="1" x14ac:dyDescent="0.6">
      <c r="A92" s="41"/>
      <c r="B92" s="35"/>
      <c r="C92" s="35"/>
      <c r="D92" s="35"/>
      <c r="E92" s="35"/>
      <c r="F92" s="35"/>
      <c r="G92" s="35"/>
      <c r="H92" s="35"/>
      <c r="I92" s="16"/>
      <c r="J92" s="38"/>
    </row>
    <row r="93" spans="1:10" ht="75" customHeight="1" thickTop="1" x14ac:dyDescent="0.55000000000000004">
      <c r="A93" s="41"/>
      <c r="B93" s="85">
        <f>'Mini-Calendário'!B16</f>
        <v>40848</v>
      </c>
      <c r="C93" s="86"/>
      <c r="D93" s="86"/>
      <c r="E93" s="86"/>
      <c r="F93" s="86"/>
      <c r="G93" s="86"/>
      <c r="H93" s="87"/>
      <c r="I93" s="16"/>
      <c r="J93" s="38"/>
    </row>
    <row r="94" spans="1:10" ht="37.5" customHeight="1" x14ac:dyDescent="0.55000000000000004">
      <c r="A94" s="41"/>
      <c r="B94" s="62" t="s">
        <v>7</v>
      </c>
      <c r="C94" s="61" t="s">
        <v>8</v>
      </c>
      <c r="D94" s="61" t="s">
        <v>9</v>
      </c>
      <c r="E94" s="61" t="s">
        <v>10</v>
      </c>
      <c r="F94" s="61" t="s">
        <v>11</v>
      </c>
      <c r="G94" s="61" t="s">
        <v>13</v>
      </c>
      <c r="H94" s="63" t="s">
        <v>12</v>
      </c>
      <c r="I94" s="16"/>
      <c r="J94" s="38"/>
    </row>
    <row r="95" spans="1:10" ht="75" customHeight="1" x14ac:dyDescent="0.25">
      <c r="A95" s="41">
        <f t="shared" ref="A95:A100" si="10">$B$93</f>
        <v>40848</v>
      </c>
      <c r="B95" s="64">
        <f ca="1">INDEX(m11_,1,(ROWS($B$95:B95)-1)*7+COLUMNS($B$95:B95))</f>
        <v>40846</v>
      </c>
      <c r="C95" s="42">
        <f ca="1">INDEX(m11_,1,(ROWS($B$95:C95)-1)*7+COLUMNS($B$95:C95))</f>
        <v>40847</v>
      </c>
      <c r="D95" s="42">
        <f ca="1">INDEX(m11_,1,(ROWS($B$95:D95)-1)*7+COLUMNS($B$95:D95))</f>
        <v>40848</v>
      </c>
      <c r="E95" s="42">
        <f ca="1">INDEX(m11_,1,(ROWS($B$95:E95)-1)*7+COLUMNS($B$95:E95))</f>
        <v>40849</v>
      </c>
      <c r="F95" s="42">
        <f ca="1">INDEX(m11_,1,(ROWS($B$95:F95)-1)*7+COLUMNS($B$95:F95))</f>
        <v>40850</v>
      </c>
      <c r="G95" s="42">
        <f ca="1">INDEX(m11_,1,(ROWS($B$95:G95)-1)*7+COLUMNS($B$95:G95))</f>
        <v>40851</v>
      </c>
      <c r="H95" s="65">
        <f ca="1">INDEX(m11_,1,(ROWS($B$95:H95)-1)*7+COLUMNS($B$95:H95))</f>
        <v>40852</v>
      </c>
      <c r="I95" s="16"/>
      <c r="J95" s="40"/>
    </row>
    <row r="96" spans="1:10" ht="75" customHeight="1" x14ac:dyDescent="0.55000000000000004">
      <c r="A96" s="41">
        <f t="shared" si="10"/>
        <v>40848</v>
      </c>
      <c r="B96" s="64">
        <f ca="1">INDEX(m11_,1,(ROWS($B$95:B96)-1)*7+COLUMNS($B$95:B96))</f>
        <v>40853</v>
      </c>
      <c r="C96" s="42">
        <f ca="1">INDEX(m11_,1,(ROWS($B$95:C96)-1)*7+COLUMNS($B$95:C96))</f>
        <v>40854</v>
      </c>
      <c r="D96" s="42">
        <f ca="1">INDEX(m11_,1,(ROWS($B$95:D96)-1)*7+COLUMNS($B$95:D96))</f>
        <v>40855</v>
      </c>
      <c r="E96" s="42">
        <f ca="1">INDEX(m11_,1,(ROWS($B$95:E96)-1)*7+COLUMNS($B$95:E96))</f>
        <v>40856</v>
      </c>
      <c r="F96" s="42">
        <f ca="1">INDEX(m11_,1,(ROWS($B$95:F96)-1)*7+COLUMNS($B$95:F96))</f>
        <v>40857</v>
      </c>
      <c r="G96" s="42">
        <f ca="1">INDEX(m11_,1,(ROWS($B$95:G96)-1)*7+COLUMNS($B$95:G96))</f>
        <v>40858</v>
      </c>
      <c r="H96" s="65">
        <f ca="1">INDEX(m11_,1,(ROWS($B$95:H96)-1)*7+COLUMNS($B$95:H96))</f>
        <v>40859</v>
      </c>
      <c r="I96" s="16"/>
      <c r="J96" s="38"/>
    </row>
    <row r="97" spans="1:10" ht="75" customHeight="1" x14ac:dyDescent="0.55000000000000004">
      <c r="A97" s="41">
        <f t="shared" si="10"/>
        <v>40848</v>
      </c>
      <c r="B97" s="64">
        <f ca="1">INDEX(m11_,1,(ROWS($B$95:B97)-1)*7+COLUMNS($B$95:B97))</f>
        <v>40860</v>
      </c>
      <c r="C97" s="42">
        <f ca="1">INDEX(m11_,1,(ROWS($B$95:C97)-1)*7+COLUMNS($B$95:C97))</f>
        <v>40861</v>
      </c>
      <c r="D97" s="42">
        <f ca="1">INDEX(m11_,1,(ROWS($B$95:D97)-1)*7+COLUMNS($B$95:D97))</f>
        <v>40862</v>
      </c>
      <c r="E97" s="42">
        <f ca="1">INDEX(m11_,1,(ROWS($B$95:E97)-1)*7+COLUMNS($B$95:E97))</f>
        <v>40863</v>
      </c>
      <c r="F97" s="42">
        <f ca="1">INDEX(m11_,1,(ROWS($B$95:F97)-1)*7+COLUMNS($B$95:F97))</f>
        <v>40864</v>
      </c>
      <c r="G97" s="42">
        <f ca="1">INDEX(m11_,1,(ROWS($B$95:G97)-1)*7+COLUMNS($B$95:G97))</f>
        <v>40865</v>
      </c>
      <c r="H97" s="65">
        <f ca="1">INDEX(m11_,1,(ROWS($B$95:H97)-1)*7+COLUMNS($B$95:H97))</f>
        <v>40866</v>
      </c>
      <c r="I97" s="16"/>
      <c r="J97" s="38"/>
    </row>
    <row r="98" spans="1:10" ht="75" customHeight="1" x14ac:dyDescent="0.55000000000000004">
      <c r="A98" s="41">
        <f t="shared" si="10"/>
        <v>40848</v>
      </c>
      <c r="B98" s="64">
        <f ca="1">INDEX(m11_,1,(ROWS($B$95:B98)-1)*7+COLUMNS($B$95:B98))</f>
        <v>40867</v>
      </c>
      <c r="C98" s="42">
        <f ca="1">INDEX(m11_,1,(ROWS($B$95:C98)-1)*7+COLUMNS($B$95:C98))</f>
        <v>40868</v>
      </c>
      <c r="D98" s="42">
        <f ca="1">INDEX(m11_,1,(ROWS($B$95:D98)-1)*7+COLUMNS($B$95:D98))</f>
        <v>40869</v>
      </c>
      <c r="E98" s="42">
        <f ca="1">INDEX(m11_,1,(ROWS($B$95:E98)-1)*7+COLUMNS($B$95:E98))</f>
        <v>40870</v>
      </c>
      <c r="F98" s="42">
        <f ca="1">INDEX(m11_,1,(ROWS($B$95:F98)-1)*7+COLUMNS($B$95:F98))</f>
        <v>40871</v>
      </c>
      <c r="G98" s="42">
        <f ca="1">INDEX(m11_,1,(ROWS($B$95:G98)-1)*7+COLUMNS($B$95:G98))</f>
        <v>40872</v>
      </c>
      <c r="H98" s="65">
        <f ca="1">INDEX(m11_,1,(ROWS($B$95:H98)-1)*7+COLUMNS($B$95:H98))</f>
        <v>40873</v>
      </c>
      <c r="I98" s="16"/>
      <c r="J98" s="38"/>
    </row>
    <row r="99" spans="1:10" ht="75" customHeight="1" x14ac:dyDescent="0.55000000000000004">
      <c r="A99" s="41">
        <f t="shared" si="10"/>
        <v>40848</v>
      </c>
      <c r="B99" s="64">
        <f ca="1">INDEX(m11_,1,(ROWS($B$95:B99)-1)*7+COLUMNS($B$95:B99))</f>
        <v>40874</v>
      </c>
      <c r="C99" s="42">
        <f ca="1">INDEX(m11_,1,(ROWS($B$95:C99)-1)*7+COLUMNS($B$95:C99))</f>
        <v>40875</v>
      </c>
      <c r="D99" s="42">
        <f ca="1">INDEX(m11_,1,(ROWS($B$95:D99)-1)*7+COLUMNS($B$95:D99))</f>
        <v>40876</v>
      </c>
      <c r="E99" s="42">
        <f ca="1">INDEX(m11_,1,(ROWS($B$95:E99)-1)*7+COLUMNS($B$95:E99))</f>
        <v>40877</v>
      </c>
      <c r="F99" s="42">
        <f ca="1">INDEX(m11_,1,(ROWS($B$95:F99)-1)*7+COLUMNS($B$95:F99))</f>
        <v>40878</v>
      </c>
      <c r="G99" s="42">
        <f ca="1">INDEX(m11_,1,(ROWS($B$95:G99)-1)*7+COLUMNS($B$95:G99))</f>
        <v>40879</v>
      </c>
      <c r="H99" s="65">
        <f ca="1">INDEX(m11_,1,(ROWS($B$95:H99)-1)*7+COLUMNS($B$95:H99))</f>
        <v>40880</v>
      </c>
      <c r="J99" s="38"/>
    </row>
    <row r="100" spans="1:10" ht="75" customHeight="1" thickBot="1" x14ac:dyDescent="0.6">
      <c r="A100" s="41">
        <f t="shared" si="10"/>
        <v>40848</v>
      </c>
      <c r="B100" s="66">
        <f ca="1">INDEX(m11_,1,(ROWS($B$95:B100)-1)*7+COLUMNS($B$95:B100))</f>
        <v>40881</v>
      </c>
      <c r="C100" s="67">
        <f ca="1">INDEX(m11_,1,(ROWS($B$95:C100)-1)*7+COLUMNS($B$95:C100))</f>
        <v>40882</v>
      </c>
      <c r="D100" s="67">
        <f ca="1">INDEX(m11_,1,(ROWS($B$95:D100)-1)*7+COLUMNS($B$95:D100))</f>
        <v>40883</v>
      </c>
      <c r="E100" s="67">
        <f ca="1">INDEX(m11_,1,(ROWS($B$95:E100)-1)*7+COLUMNS($B$95:E100))</f>
        <v>40884</v>
      </c>
      <c r="F100" s="67">
        <f ca="1">INDEX(m11_,1,(ROWS($B$95:F100)-1)*7+COLUMNS($B$95:F100))</f>
        <v>40885</v>
      </c>
      <c r="G100" s="67">
        <f ca="1">INDEX(m11_,1,(ROWS($B$95:G100)-1)*7+COLUMNS($B$95:G100))</f>
        <v>40886</v>
      </c>
      <c r="H100" s="68">
        <f ca="1">INDEX(m11_,1,(ROWS($B$95:H100)-1)*7+COLUMNS($B$95:H100))</f>
        <v>40887</v>
      </c>
      <c r="J100" s="39"/>
    </row>
    <row r="101" spans="1:10" ht="187.5" customHeight="1" thickTop="1" thickBot="1" x14ac:dyDescent="0.6">
      <c r="A101" s="41"/>
      <c r="B101" s="35"/>
      <c r="C101" s="35"/>
      <c r="D101" s="35"/>
      <c r="E101" s="35"/>
      <c r="F101" s="35"/>
      <c r="G101" s="35"/>
      <c r="H101" s="35"/>
      <c r="J101" s="38"/>
    </row>
    <row r="102" spans="1:10" ht="75" customHeight="1" thickTop="1" x14ac:dyDescent="0.55000000000000004">
      <c r="A102" s="41"/>
      <c r="B102" s="85">
        <f>'Mini-Calendário'!B17</f>
        <v>40878</v>
      </c>
      <c r="C102" s="86"/>
      <c r="D102" s="86"/>
      <c r="E102" s="86"/>
      <c r="F102" s="86"/>
      <c r="G102" s="86"/>
      <c r="H102" s="87"/>
      <c r="J102" s="38"/>
    </row>
    <row r="103" spans="1:10" ht="37.5" customHeight="1" x14ac:dyDescent="0.55000000000000004">
      <c r="A103" s="41"/>
      <c r="B103" s="62" t="s">
        <v>7</v>
      </c>
      <c r="C103" s="61" t="s">
        <v>8</v>
      </c>
      <c r="D103" s="61" t="s">
        <v>9</v>
      </c>
      <c r="E103" s="61" t="s">
        <v>10</v>
      </c>
      <c r="F103" s="61" t="s">
        <v>11</v>
      </c>
      <c r="G103" s="61" t="s">
        <v>13</v>
      </c>
      <c r="H103" s="63" t="s">
        <v>12</v>
      </c>
      <c r="J103" s="38"/>
    </row>
    <row r="104" spans="1:10" ht="75" customHeight="1" x14ac:dyDescent="0.25">
      <c r="A104" s="41">
        <f t="shared" ref="A104:A109" si="11">$B$102</f>
        <v>40878</v>
      </c>
      <c r="B104" s="64">
        <f ca="1">INDEX(m12_,1,(ROWS($B$104:B104)-1)*7+COLUMNS($B$104:B104))</f>
        <v>40874</v>
      </c>
      <c r="C104" s="42">
        <f ca="1">INDEX(m12_,1,(ROWS($B$104:C104)-1)*7+COLUMNS($B$104:C104))</f>
        <v>40875</v>
      </c>
      <c r="D104" s="42">
        <f ca="1">INDEX(m12_,1,(ROWS($B$104:D104)-1)*7+COLUMNS($B$104:D104))</f>
        <v>40876</v>
      </c>
      <c r="E104" s="42">
        <f ca="1">INDEX(m12_,1,(ROWS($B$104:E104)-1)*7+COLUMNS($B$104:E104))</f>
        <v>40877</v>
      </c>
      <c r="F104" s="42">
        <f ca="1">INDEX(m12_,1,(ROWS($B$104:F104)-1)*7+COLUMNS($B$104:F104))</f>
        <v>40878</v>
      </c>
      <c r="G104" s="42">
        <f ca="1">INDEX(m12_,1,(ROWS($B$104:G104)-1)*7+COLUMNS($B$104:G104))</f>
        <v>40879</v>
      </c>
      <c r="H104" s="65">
        <f ca="1">INDEX(m12_,1,(ROWS($B$104:H104)-1)*7+COLUMNS($B$104:H104))</f>
        <v>40880</v>
      </c>
      <c r="J104" s="40"/>
    </row>
    <row r="105" spans="1:10" ht="75" customHeight="1" x14ac:dyDescent="0.55000000000000004">
      <c r="A105" s="41">
        <f t="shared" si="11"/>
        <v>40878</v>
      </c>
      <c r="B105" s="64">
        <f ca="1">INDEX(m12_,1,(ROWS($B$104:B105)-1)*7+COLUMNS($B$104:B105))</f>
        <v>40881</v>
      </c>
      <c r="C105" s="42">
        <f ca="1">INDEX(m12_,1,(ROWS($B$104:C105)-1)*7+COLUMNS($B$104:C105))</f>
        <v>40882</v>
      </c>
      <c r="D105" s="42">
        <f ca="1">INDEX(m12_,1,(ROWS($B$104:D105)-1)*7+COLUMNS($B$104:D105))</f>
        <v>40883</v>
      </c>
      <c r="E105" s="42">
        <f ca="1">INDEX(m12_,1,(ROWS($B$104:E105)-1)*7+COLUMNS($B$104:E105))</f>
        <v>40884</v>
      </c>
      <c r="F105" s="42">
        <f ca="1">INDEX(m12_,1,(ROWS($B$104:F105)-1)*7+COLUMNS($B$104:F105))</f>
        <v>40885</v>
      </c>
      <c r="G105" s="42">
        <f ca="1">INDEX(m12_,1,(ROWS($B$104:G105)-1)*7+COLUMNS($B$104:G105))</f>
        <v>40886</v>
      </c>
      <c r="H105" s="65">
        <f ca="1">INDEX(m12_,1,(ROWS($B$104:H105)-1)*7+COLUMNS($B$104:H105))</f>
        <v>40887</v>
      </c>
      <c r="J105" s="38"/>
    </row>
    <row r="106" spans="1:10" ht="75" customHeight="1" x14ac:dyDescent="0.55000000000000004">
      <c r="A106" s="41">
        <f t="shared" si="11"/>
        <v>40878</v>
      </c>
      <c r="B106" s="64">
        <f ca="1">INDEX(m12_,1,(ROWS($B$104:B106)-1)*7+COLUMNS($B$104:B106))</f>
        <v>40888</v>
      </c>
      <c r="C106" s="42">
        <f ca="1">INDEX(m12_,1,(ROWS($B$104:C106)-1)*7+COLUMNS($B$104:C106))</f>
        <v>40889</v>
      </c>
      <c r="D106" s="42">
        <f ca="1">INDEX(m12_,1,(ROWS($B$104:D106)-1)*7+COLUMNS($B$104:D106))</f>
        <v>40890</v>
      </c>
      <c r="E106" s="42">
        <f ca="1">INDEX(m12_,1,(ROWS($B$104:E106)-1)*7+COLUMNS($B$104:E106))</f>
        <v>40891</v>
      </c>
      <c r="F106" s="42">
        <f ca="1">INDEX(m12_,1,(ROWS($B$104:F106)-1)*7+COLUMNS($B$104:F106))</f>
        <v>40892</v>
      </c>
      <c r="G106" s="42">
        <f ca="1">INDEX(m12_,1,(ROWS($B$104:G106)-1)*7+COLUMNS($B$104:G106))</f>
        <v>40893</v>
      </c>
      <c r="H106" s="65">
        <f ca="1">INDEX(m12_,1,(ROWS($B$104:H106)-1)*7+COLUMNS($B$104:H106))</f>
        <v>40894</v>
      </c>
      <c r="J106" s="38"/>
    </row>
    <row r="107" spans="1:10" ht="75" customHeight="1" x14ac:dyDescent="0.55000000000000004">
      <c r="A107" s="41">
        <f t="shared" si="11"/>
        <v>40878</v>
      </c>
      <c r="B107" s="64">
        <f ca="1">INDEX(m12_,1,(ROWS($B$104:B107)-1)*7+COLUMNS($B$104:B107))</f>
        <v>40895</v>
      </c>
      <c r="C107" s="42">
        <f ca="1">INDEX(m12_,1,(ROWS($B$104:C107)-1)*7+COLUMNS($B$104:C107))</f>
        <v>40896</v>
      </c>
      <c r="D107" s="42">
        <f ca="1">INDEX(m12_,1,(ROWS($B$104:D107)-1)*7+COLUMNS($B$104:D107))</f>
        <v>40897</v>
      </c>
      <c r="E107" s="42">
        <f ca="1">INDEX(m12_,1,(ROWS($B$104:E107)-1)*7+COLUMNS($B$104:E107))</f>
        <v>40898</v>
      </c>
      <c r="F107" s="42">
        <f ca="1">INDEX(m12_,1,(ROWS($B$104:F107)-1)*7+COLUMNS($B$104:F107))</f>
        <v>40899</v>
      </c>
      <c r="G107" s="42">
        <f ca="1">INDEX(m12_,1,(ROWS($B$104:G107)-1)*7+COLUMNS($B$104:G107))</f>
        <v>40900</v>
      </c>
      <c r="H107" s="65">
        <f ca="1">INDEX(m12_,1,(ROWS($B$104:H107)-1)*7+COLUMNS($B$104:H107))</f>
        <v>40901</v>
      </c>
      <c r="J107" s="38"/>
    </row>
    <row r="108" spans="1:10" ht="75" customHeight="1" x14ac:dyDescent="0.55000000000000004">
      <c r="A108" s="41">
        <f t="shared" si="11"/>
        <v>40878</v>
      </c>
      <c r="B108" s="64">
        <f ca="1">INDEX(m12_,1,(ROWS($B$104:B108)-1)*7+COLUMNS($B$104:B108))</f>
        <v>40902</v>
      </c>
      <c r="C108" s="42">
        <f ca="1">INDEX(m12_,1,(ROWS($B$104:C108)-1)*7+COLUMNS($B$104:C108))</f>
        <v>40903</v>
      </c>
      <c r="D108" s="42">
        <f ca="1">INDEX(m12_,1,(ROWS($B$104:D108)-1)*7+COLUMNS($B$104:D108))</f>
        <v>40904</v>
      </c>
      <c r="E108" s="42">
        <f ca="1">INDEX(m12_,1,(ROWS($B$104:E108)-1)*7+COLUMNS($B$104:E108))</f>
        <v>40905</v>
      </c>
      <c r="F108" s="42">
        <f ca="1">INDEX(m12_,1,(ROWS($B$104:F108)-1)*7+COLUMNS($B$104:F108))</f>
        <v>40906</v>
      </c>
      <c r="G108" s="42">
        <f ca="1">INDEX(m12_,1,(ROWS($B$104:G108)-1)*7+COLUMNS($B$104:G108))</f>
        <v>40907</v>
      </c>
      <c r="H108" s="65">
        <f ca="1">INDEX(m12_,1,(ROWS($B$104:H108)-1)*7+COLUMNS($B$104:H108))</f>
        <v>40908</v>
      </c>
      <c r="J108" s="38"/>
    </row>
    <row r="109" spans="1:10" ht="75" customHeight="1" thickBot="1" x14ac:dyDescent="0.6">
      <c r="A109" s="41">
        <f t="shared" si="11"/>
        <v>40878</v>
      </c>
      <c r="B109" s="66">
        <f ca="1">INDEX(m12_,1,(ROWS($B$104:B109)-1)*7+COLUMNS($B$104:B109))</f>
        <v>40909</v>
      </c>
      <c r="C109" s="67">
        <f ca="1">INDEX(m12_,1,(ROWS($B$104:C109)-1)*7+COLUMNS($B$104:C109))</f>
        <v>40910</v>
      </c>
      <c r="D109" s="67">
        <f ca="1">INDEX(m12_,1,(ROWS($B$104:D109)-1)*7+COLUMNS($B$104:D109))</f>
        <v>40911</v>
      </c>
      <c r="E109" s="67">
        <f ca="1">INDEX(m12_,1,(ROWS($B$104:E109)-1)*7+COLUMNS($B$104:E109))</f>
        <v>40912</v>
      </c>
      <c r="F109" s="67">
        <f ca="1">INDEX(m12_,1,(ROWS($B$104:F109)-1)*7+COLUMNS($B$104:F109))</f>
        <v>40913</v>
      </c>
      <c r="G109" s="67">
        <f ca="1">INDEX(m12_,1,(ROWS($B$104:G109)-1)*7+COLUMNS($B$104:G109))</f>
        <v>40914</v>
      </c>
      <c r="H109" s="68">
        <f ca="1">INDEX(m12_,1,(ROWS($B$104:H109)-1)*7+COLUMNS($B$104:H109))</f>
        <v>40915</v>
      </c>
      <c r="J109" s="38"/>
    </row>
    <row r="110" spans="1:10" ht="15.75" thickTop="1" x14ac:dyDescent="0.25"/>
  </sheetData>
  <sheetProtection password="EFC6" sheet="1" objects="1" scenarios="1"/>
  <customSheetViews>
    <customSheetView guid="{00C1CBDA-1637-4E2C-863E-F0BD8FC5759C}" showGridLines="0" hiddenColumns="1" topLeftCell="A19">
      <selection activeCell="B102" activeCellId="11" sqref="B3:H10 B12:H19 B21:H28 B30:H37 B39:H46 B48:H55 B57:H64 B66:H73 B75:H82 B84:H91 B93:H100 B102:H109"/>
      <pageMargins left="0.7" right="0.7" top="0.75" bottom="0.75" header="0.3" footer="0.3"/>
    </customSheetView>
  </customSheetViews>
  <mergeCells count="12">
    <mergeCell ref="B102:H102"/>
    <mergeCell ref="B3:H3"/>
    <mergeCell ref="B12:H12"/>
    <mergeCell ref="B21:H21"/>
    <mergeCell ref="B30:H30"/>
    <mergeCell ref="B39:H39"/>
    <mergeCell ref="B48:H48"/>
    <mergeCell ref="B57:H57"/>
    <mergeCell ref="B66:H66"/>
    <mergeCell ref="B75:H75"/>
    <mergeCell ref="B84:H84"/>
    <mergeCell ref="B93:H93"/>
  </mergeCells>
  <conditionalFormatting sqref="B5:H10">
    <cfRule type="expression" dxfId="12" priority="34" stopIfTrue="1">
      <formula>MONTH($A5)&lt;&gt;MONTH(B5)</formula>
    </cfRule>
  </conditionalFormatting>
  <conditionalFormatting sqref="B14:H19">
    <cfRule type="expression" dxfId="11" priority="11" stopIfTrue="1">
      <formula>MONTH($A14)&lt;&gt;MONTH(B14)</formula>
    </cfRule>
  </conditionalFormatting>
  <conditionalFormatting sqref="B23:H28">
    <cfRule type="expression" dxfId="10" priority="10" stopIfTrue="1">
      <formula>MONTH($A23)&lt;&gt;MONTH(B23)</formula>
    </cfRule>
  </conditionalFormatting>
  <conditionalFormatting sqref="B32:H37">
    <cfRule type="expression" dxfId="9" priority="9" stopIfTrue="1">
      <formula>MONTH($A32)&lt;&gt;MONTH(B32)</formula>
    </cfRule>
  </conditionalFormatting>
  <conditionalFormatting sqref="B41:H46">
    <cfRule type="expression" dxfId="8" priority="8" stopIfTrue="1">
      <formula>MONTH($A41)&lt;&gt;MONTH(B41)</formula>
    </cfRule>
  </conditionalFormatting>
  <conditionalFormatting sqref="B50:H55">
    <cfRule type="expression" dxfId="7" priority="7" stopIfTrue="1">
      <formula>MONTH($A50)&lt;&gt;MONTH(B50)</formula>
    </cfRule>
  </conditionalFormatting>
  <conditionalFormatting sqref="B59:H64">
    <cfRule type="expression" dxfId="6" priority="6" stopIfTrue="1">
      <formula>MONTH($A59)&lt;&gt;MONTH(B59)</formula>
    </cfRule>
  </conditionalFormatting>
  <conditionalFormatting sqref="B68:H73">
    <cfRule type="expression" dxfId="5" priority="5" stopIfTrue="1">
      <formula>MONTH($A68)&lt;&gt;MONTH(B68)</formula>
    </cfRule>
  </conditionalFormatting>
  <conditionalFormatting sqref="B77:H82">
    <cfRule type="expression" dxfId="4" priority="4" stopIfTrue="1">
      <formula>MONTH($A77)&lt;&gt;MONTH(B77)</formula>
    </cfRule>
  </conditionalFormatting>
  <conditionalFormatting sqref="B86:H91">
    <cfRule type="expression" dxfId="3" priority="3" stopIfTrue="1">
      <formula>MONTH($A86)&lt;&gt;MONTH(B86)</formula>
    </cfRule>
  </conditionalFormatting>
  <conditionalFormatting sqref="B95:H100">
    <cfRule type="expression" dxfId="2" priority="2" stopIfTrue="1">
      <formula>MONTH($A95)&lt;&gt;MONTH(B95)</formula>
    </cfRule>
  </conditionalFormatting>
  <conditionalFormatting sqref="B104:H109">
    <cfRule type="expression" dxfId="1" priority="1" stopIfTrue="1">
      <formula>MONTH($A104)&lt;&gt;MONTH(B104)</formula>
    </cfRule>
  </conditionalFormatting>
  <hyperlinks>
    <hyperlink ref="J14" location="Monthly!B3" display="Monthly!B3"/>
  </hyperlinks>
  <printOptions horizontalCentered="1" verticalCentered="1"/>
  <pageMargins left="0.25" right="0.25" top="0.75" bottom="0.75" header="0.3" footer="0.3"/>
  <pageSetup scale="9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T30"/>
  <sheetViews>
    <sheetView showGridLines="0" showRowColHeaders="0" workbookViewId="0">
      <selection activeCell="AG6" sqref="AG6"/>
    </sheetView>
  </sheetViews>
  <sheetFormatPr defaultColWidth="0" defaultRowHeight="15" zeroHeight="1" x14ac:dyDescent="0.25"/>
  <cols>
    <col min="1" max="1" width="4.7109375" customWidth="1"/>
    <col min="2" max="2" width="14" customWidth="1"/>
    <col min="3" max="44" width="3.28515625" customWidth="1"/>
    <col min="45" max="45" width="4.7109375" customWidth="1"/>
    <col min="46" max="16384" width="9.140625" hidden="1"/>
  </cols>
  <sheetData>
    <row r="1" spans="2:46" x14ac:dyDescent="0.25">
      <c r="B1" s="29" t="s">
        <v>4</v>
      </c>
    </row>
    <row r="2" spans="2:46" ht="4.5" customHeight="1" x14ac:dyDescent="0.25"/>
    <row r="3" spans="2:46" ht="4.5" customHeight="1" x14ac:dyDescent="0.25"/>
    <row r="4" spans="2:46" ht="4.5" customHeight="1" x14ac:dyDescent="0.25"/>
    <row r="5" spans="2:46" s="1" customFormat="1" ht="19.5" customHeight="1" x14ac:dyDescent="0.25">
      <c r="B5" s="44">
        <f>DATE(year,1,1)</f>
        <v>40544</v>
      </c>
      <c r="C5" s="53" t="s">
        <v>1</v>
      </c>
      <c r="D5" s="45" t="s">
        <v>0</v>
      </c>
      <c r="E5" s="45" t="s">
        <v>5</v>
      </c>
      <c r="F5" s="45" t="s">
        <v>5</v>
      </c>
      <c r="G5" s="45" t="s">
        <v>1</v>
      </c>
      <c r="H5" s="45" t="s">
        <v>1</v>
      </c>
      <c r="I5" s="49" t="s">
        <v>6</v>
      </c>
      <c r="J5" s="53" t="s">
        <v>1</v>
      </c>
      <c r="K5" s="45" t="s">
        <v>0</v>
      </c>
      <c r="L5" s="45" t="s">
        <v>5</v>
      </c>
      <c r="M5" s="45" t="s">
        <v>5</v>
      </c>
      <c r="N5" s="45" t="s">
        <v>1</v>
      </c>
      <c r="O5" s="45" t="s">
        <v>1</v>
      </c>
      <c r="P5" s="49" t="s">
        <v>6</v>
      </c>
      <c r="Q5" s="53" t="s">
        <v>1</v>
      </c>
      <c r="R5" s="45" t="s">
        <v>0</v>
      </c>
      <c r="S5" s="45" t="s">
        <v>5</v>
      </c>
      <c r="T5" s="45" t="s">
        <v>5</v>
      </c>
      <c r="U5" s="45" t="s">
        <v>1</v>
      </c>
      <c r="V5" s="45" t="s">
        <v>1</v>
      </c>
      <c r="W5" s="49" t="s">
        <v>6</v>
      </c>
      <c r="X5" s="53" t="s">
        <v>1</v>
      </c>
      <c r="Y5" s="45" t="s">
        <v>0</v>
      </c>
      <c r="Z5" s="45" t="s">
        <v>5</v>
      </c>
      <c r="AA5" s="45" t="s">
        <v>5</v>
      </c>
      <c r="AB5" s="45" t="s">
        <v>1</v>
      </c>
      <c r="AC5" s="45" t="s">
        <v>1</v>
      </c>
      <c r="AD5" s="49" t="s">
        <v>6</v>
      </c>
      <c r="AE5" s="53" t="s">
        <v>1</v>
      </c>
      <c r="AF5" s="45" t="s">
        <v>0</v>
      </c>
      <c r="AG5" s="45" t="s">
        <v>5</v>
      </c>
      <c r="AH5" s="45" t="s">
        <v>5</v>
      </c>
      <c r="AI5" s="45" t="s">
        <v>1</v>
      </c>
      <c r="AJ5" s="45" t="s">
        <v>1</v>
      </c>
      <c r="AK5" s="49" t="s">
        <v>6</v>
      </c>
      <c r="AL5" s="53" t="s">
        <v>1</v>
      </c>
      <c r="AM5" s="45" t="s">
        <v>0</v>
      </c>
      <c r="AN5" s="45" t="s">
        <v>5</v>
      </c>
      <c r="AO5" s="45" t="s">
        <v>5</v>
      </c>
      <c r="AP5" s="45" t="s">
        <v>1</v>
      </c>
      <c r="AQ5" s="45" t="s">
        <v>1</v>
      </c>
      <c r="AR5" s="54" t="s">
        <v>6</v>
      </c>
      <c r="AT5" s="18"/>
    </row>
    <row r="6" spans="2:46" s="1" customFormat="1" ht="19.5" customHeight="1" x14ac:dyDescent="0.25">
      <c r="B6" s="46">
        <f>DATE(YEAR($B$5),ROWS($A$6:A6),1)</f>
        <v>40544</v>
      </c>
      <c r="C6" s="58">
        <f t="array" aca="1" ref="C6:AR6" ca="1">Calendar</f>
        <v>40538</v>
      </c>
      <c r="D6" s="2">
        <f ca="1"/>
        <v>40539</v>
      </c>
      <c r="E6" s="2">
        <f ca="1"/>
        <v>40540</v>
      </c>
      <c r="F6" s="2">
        <f ca="1"/>
        <v>40541</v>
      </c>
      <c r="G6" s="2">
        <f ca="1"/>
        <v>40542</v>
      </c>
      <c r="H6" s="2">
        <f ca="1"/>
        <v>40543</v>
      </c>
      <c r="I6" s="50">
        <f ca="1"/>
        <v>40544</v>
      </c>
      <c r="J6" s="50">
        <f ca="1"/>
        <v>40545</v>
      </c>
      <c r="K6" s="2">
        <f ca="1"/>
        <v>40546</v>
      </c>
      <c r="L6" s="2">
        <f ca="1"/>
        <v>40547</v>
      </c>
      <c r="M6" s="2">
        <f ca="1"/>
        <v>40548</v>
      </c>
      <c r="N6" s="2">
        <f ca="1"/>
        <v>40549</v>
      </c>
      <c r="O6" s="2">
        <f ca="1"/>
        <v>40550</v>
      </c>
      <c r="P6" s="50">
        <f ca="1"/>
        <v>40551</v>
      </c>
      <c r="Q6" s="50">
        <f ca="1"/>
        <v>40552</v>
      </c>
      <c r="R6" s="2">
        <f ca="1"/>
        <v>40553</v>
      </c>
      <c r="S6" s="2">
        <f ca="1"/>
        <v>40554</v>
      </c>
      <c r="T6" s="2">
        <f ca="1"/>
        <v>40555</v>
      </c>
      <c r="U6" s="2">
        <f ca="1"/>
        <v>40556</v>
      </c>
      <c r="V6" s="2">
        <f ca="1"/>
        <v>40557</v>
      </c>
      <c r="W6" s="50">
        <f ca="1"/>
        <v>40558</v>
      </c>
      <c r="X6" s="50">
        <f ca="1"/>
        <v>40559</v>
      </c>
      <c r="Y6" s="2">
        <f ca="1"/>
        <v>40560</v>
      </c>
      <c r="Z6" s="2">
        <f ca="1"/>
        <v>40561</v>
      </c>
      <c r="AA6" s="2">
        <f ca="1"/>
        <v>40562</v>
      </c>
      <c r="AB6" s="2">
        <f ca="1"/>
        <v>40563</v>
      </c>
      <c r="AC6" s="2">
        <f ca="1"/>
        <v>40564</v>
      </c>
      <c r="AD6" s="50">
        <f ca="1"/>
        <v>40565</v>
      </c>
      <c r="AE6" s="50">
        <f ca="1"/>
        <v>40566</v>
      </c>
      <c r="AF6" s="2">
        <f ca="1"/>
        <v>40567</v>
      </c>
      <c r="AG6" s="2">
        <f ca="1"/>
        <v>40568</v>
      </c>
      <c r="AH6" s="2">
        <f ca="1"/>
        <v>40569</v>
      </c>
      <c r="AI6" s="2">
        <f ca="1"/>
        <v>40570</v>
      </c>
      <c r="AJ6" s="2">
        <f ca="1"/>
        <v>40571</v>
      </c>
      <c r="AK6" s="50">
        <f ca="1"/>
        <v>40572</v>
      </c>
      <c r="AL6" s="50">
        <f ca="1"/>
        <v>40573</v>
      </c>
      <c r="AM6" s="2">
        <f ca="1"/>
        <v>40574</v>
      </c>
      <c r="AN6" s="2">
        <f ca="1"/>
        <v>40575</v>
      </c>
      <c r="AO6" s="2">
        <f ca="1"/>
        <v>40576</v>
      </c>
      <c r="AP6" s="2">
        <f ca="1"/>
        <v>40577</v>
      </c>
      <c r="AQ6" s="2">
        <f ca="1"/>
        <v>40578</v>
      </c>
      <c r="AR6" s="55">
        <f ca="1"/>
        <v>40579</v>
      </c>
    </row>
    <row r="7" spans="2:46" s="1" customFormat="1" ht="19.5" customHeight="1" x14ac:dyDescent="0.25">
      <c r="B7" s="47">
        <f>DATE(YEAR($B$5),ROWS($A$6:A7),1)</f>
        <v>40575</v>
      </c>
      <c r="C7" s="59">
        <f t="array" aca="1" ref="C7:AR7" ca="1">Calendar</f>
        <v>40573</v>
      </c>
      <c r="D7" s="3">
        <f ca="1"/>
        <v>40574</v>
      </c>
      <c r="E7" s="3">
        <f ca="1"/>
        <v>40575</v>
      </c>
      <c r="F7" s="3">
        <f ca="1"/>
        <v>40576</v>
      </c>
      <c r="G7" s="3">
        <f ca="1"/>
        <v>40577</v>
      </c>
      <c r="H7" s="3">
        <f ca="1"/>
        <v>40578</v>
      </c>
      <c r="I7" s="51">
        <f ca="1"/>
        <v>40579</v>
      </c>
      <c r="J7" s="51">
        <f ca="1"/>
        <v>40580</v>
      </c>
      <c r="K7" s="3">
        <f ca="1"/>
        <v>40581</v>
      </c>
      <c r="L7" s="3">
        <f ca="1"/>
        <v>40582</v>
      </c>
      <c r="M7" s="3">
        <f ca="1"/>
        <v>40583</v>
      </c>
      <c r="N7" s="3">
        <f ca="1"/>
        <v>40584</v>
      </c>
      <c r="O7" s="3">
        <f ca="1"/>
        <v>40585</v>
      </c>
      <c r="P7" s="51">
        <f ca="1"/>
        <v>40586</v>
      </c>
      <c r="Q7" s="51">
        <f ca="1"/>
        <v>40587</v>
      </c>
      <c r="R7" s="3">
        <f ca="1"/>
        <v>40588</v>
      </c>
      <c r="S7" s="3">
        <f ca="1"/>
        <v>40589</v>
      </c>
      <c r="T7" s="3">
        <f ca="1"/>
        <v>40590</v>
      </c>
      <c r="U7" s="3">
        <f ca="1"/>
        <v>40591</v>
      </c>
      <c r="V7" s="3">
        <f ca="1"/>
        <v>40592</v>
      </c>
      <c r="W7" s="51">
        <f ca="1"/>
        <v>40593</v>
      </c>
      <c r="X7" s="51">
        <f ca="1"/>
        <v>40594</v>
      </c>
      <c r="Y7" s="3">
        <f ca="1"/>
        <v>40595</v>
      </c>
      <c r="Z7" s="3">
        <f ca="1"/>
        <v>40596</v>
      </c>
      <c r="AA7" s="3">
        <f ca="1"/>
        <v>40597</v>
      </c>
      <c r="AB7" s="3">
        <f ca="1"/>
        <v>40598</v>
      </c>
      <c r="AC7" s="3">
        <f ca="1"/>
        <v>40599</v>
      </c>
      <c r="AD7" s="51">
        <f ca="1"/>
        <v>40600</v>
      </c>
      <c r="AE7" s="51">
        <f ca="1"/>
        <v>40601</v>
      </c>
      <c r="AF7" s="3">
        <f ca="1"/>
        <v>40602</v>
      </c>
      <c r="AG7" s="3">
        <f ca="1"/>
        <v>40603</v>
      </c>
      <c r="AH7" s="3">
        <f ca="1"/>
        <v>40604</v>
      </c>
      <c r="AI7" s="3">
        <f ca="1"/>
        <v>40605</v>
      </c>
      <c r="AJ7" s="3">
        <f ca="1"/>
        <v>40606</v>
      </c>
      <c r="AK7" s="51">
        <f ca="1"/>
        <v>40607</v>
      </c>
      <c r="AL7" s="51">
        <f ca="1"/>
        <v>40608</v>
      </c>
      <c r="AM7" s="3">
        <f ca="1"/>
        <v>40609</v>
      </c>
      <c r="AN7" s="3">
        <f ca="1"/>
        <v>40610</v>
      </c>
      <c r="AO7" s="3">
        <f ca="1"/>
        <v>40611</v>
      </c>
      <c r="AP7" s="3">
        <f ca="1"/>
        <v>40612</v>
      </c>
      <c r="AQ7" s="3">
        <f ca="1"/>
        <v>40613</v>
      </c>
      <c r="AR7" s="56">
        <f ca="1"/>
        <v>40614</v>
      </c>
    </row>
    <row r="8" spans="2:46" s="1" customFormat="1" ht="19.5" customHeight="1" x14ac:dyDescent="0.25">
      <c r="B8" s="47">
        <f>DATE(YEAR($B$5),ROWS($A$6:A8),1)</f>
        <v>40603</v>
      </c>
      <c r="C8" s="59">
        <f t="array" aca="1" ref="C8:AR8" ca="1">Calendar</f>
        <v>40601</v>
      </c>
      <c r="D8" s="3">
        <f ca="1"/>
        <v>40602</v>
      </c>
      <c r="E8" s="3">
        <f ca="1"/>
        <v>40603</v>
      </c>
      <c r="F8" s="3">
        <f ca="1"/>
        <v>40604</v>
      </c>
      <c r="G8" s="3">
        <f ca="1"/>
        <v>40605</v>
      </c>
      <c r="H8" s="3">
        <f ca="1"/>
        <v>40606</v>
      </c>
      <c r="I8" s="51">
        <f ca="1"/>
        <v>40607</v>
      </c>
      <c r="J8" s="51">
        <f ca="1"/>
        <v>40608</v>
      </c>
      <c r="K8" s="3">
        <f ca="1"/>
        <v>40609</v>
      </c>
      <c r="L8" s="3">
        <f ca="1"/>
        <v>40610</v>
      </c>
      <c r="M8" s="3">
        <f ca="1"/>
        <v>40611</v>
      </c>
      <c r="N8" s="3">
        <f ca="1"/>
        <v>40612</v>
      </c>
      <c r="O8" s="3">
        <f ca="1"/>
        <v>40613</v>
      </c>
      <c r="P8" s="51">
        <f ca="1"/>
        <v>40614</v>
      </c>
      <c r="Q8" s="51">
        <f ca="1"/>
        <v>40615</v>
      </c>
      <c r="R8" s="3">
        <f ca="1"/>
        <v>40616</v>
      </c>
      <c r="S8" s="3">
        <f ca="1"/>
        <v>40617</v>
      </c>
      <c r="T8" s="3">
        <f ca="1"/>
        <v>40618</v>
      </c>
      <c r="U8" s="3">
        <f ca="1"/>
        <v>40619</v>
      </c>
      <c r="V8" s="3">
        <f ca="1"/>
        <v>40620</v>
      </c>
      <c r="W8" s="51">
        <f ca="1"/>
        <v>40621</v>
      </c>
      <c r="X8" s="51">
        <f ca="1"/>
        <v>40622</v>
      </c>
      <c r="Y8" s="3">
        <f ca="1"/>
        <v>40623</v>
      </c>
      <c r="Z8" s="3">
        <f ca="1"/>
        <v>40624</v>
      </c>
      <c r="AA8" s="3">
        <f ca="1"/>
        <v>40625</v>
      </c>
      <c r="AB8" s="3">
        <f ca="1"/>
        <v>40626</v>
      </c>
      <c r="AC8" s="3">
        <f ca="1"/>
        <v>40627</v>
      </c>
      <c r="AD8" s="51">
        <f ca="1"/>
        <v>40628</v>
      </c>
      <c r="AE8" s="51">
        <f ca="1"/>
        <v>40629</v>
      </c>
      <c r="AF8" s="3">
        <f ca="1"/>
        <v>40630</v>
      </c>
      <c r="AG8" s="3">
        <f ca="1"/>
        <v>40631</v>
      </c>
      <c r="AH8" s="3">
        <f ca="1"/>
        <v>40632</v>
      </c>
      <c r="AI8" s="3">
        <f ca="1"/>
        <v>40633</v>
      </c>
      <c r="AJ8" s="3">
        <f ca="1"/>
        <v>40634</v>
      </c>
      <c r="AK8" s="51">
        <f ca="1"/>
        <v>40635</v>
      </c>
      <c r="AL8" s="51">
        <f ca="1"/>
        <v>40636</v>
      </c>
      <c r="AM8" s="3">
        <f ca="1"/>
        <v>40637</v>
      </c>
      <c r="AN8" s="3">
        <f ca="1"/>
        <v>40638</v>
      </c>
      <c r="AO8" s="3">
        <f ca="1"/>
        <v>40639</v>
      </c>
      <c r="AP8" s="3">
        <f ca="1"/>
        <v>40640</v>
      </c>
      <c r="AQ8" s="3">
        <f ca="1"/>
        <v>40641</v>
      </c>
      <c r="AR8" s="56">
        <f ca="1"/>
        <v>40642</v>
      </c>
    </row>
    <row r="9" spans="2:46" s="1" customFormat="1" ht="19.5" customHeight="1" x14ac:dyDescent="0.25">
      <c r="B9" s="47">
        <f>DATE(YEAR($B$5),ROWS($A$6:A9),1)</f>
        <v>40634</v>
      </c>
      <c r="C9" s="59">
        <f t="array" aca="1" ref="C9:AR9" ca="1">Calendar</f>
        <v>40629</v>
      </c>
      <c r="D9" s="3">
        <f ca="1"/>
        <v>40630</v>
      </c>
      <c r="E9" s="3">
        <f ca="1"/>
        <v>40631</v>
      </c>
      <c r="F9" s="3">
        <f ca="1"/>
        <v>40632</v>
      </c>
      <c r="G9" s="3">
        <f ca="1"/>
        <v>40633</v>
      </c>
      <c r="H9" s="3">
        <f ca="1"/>
        <v>40634</v>
      </c>
      <c r="I9" s="51">
        <f ca="1"/>
        <v>40635</v>
      </c>
      <c r="J9" s="51">
        <f ca="1"/>
        <v>40636</v>
      </c>
      <c r="K9" s="3">
        <f ca="1"/>
        <v>40637</v>
      </c>
      <c r="L9" s="3">
        <f ca="1"/>
        <v>40638</v>
      </c>
      <c r="M9" s="3">
        <f ca="1"/>
        <v>40639</v>
      </c>
      <c r="N9" s="3">
        <f ca="1"/>
        <v>40640</v>
      </c>
      <c r="O9" s="3">
        <f ca="1"/>
        <v>40641</v>
      </c>
      <c r="P9" s="51">
        <f ca="1"/>
        <v>40642</v>
      </c>
      <c r="Q9" s="51">
        <f ca="1"/>
        <v>40643</v>
      </c>
      <c r="R9" s="3">
        <f ca="1"/>
        <v>40644</v>
      </c>
      <c r="S9" s="3">
        <f ca="1"/>
        <v>40645</v>
      </c>
      <c r="T9" s="3">
        <f ca="1"/>
        <v>40646</v>
      </c>
      <c r="U9" s="3">
        <f ca="1"/>
        <v>40647</v>
      </c>
      <c r="V9" s="3">
        <f ca="1"/>
        <v>40648</v>
      </c>
      <c r="W9" s="51">
        <f ca="1"/>
        <v>40649</v>
      </c>
      <c r="X9" s="51">
        <f ca="1"/>
        <v>40650</v>
      </c>
      <c r="Y9" s="3">
        <f ca="1"/>
        <v>40651</v>
      </c>
      <c r="Z9" s="3">
        <f ca="1"/>
        <v>40652</v>
      </c>
      <c r="AA9" s="3">
        <f ca="1"/>
        <v>40653</v>
      </c>
      <c r="AB9" s="3">
        <f ca="1"/>
        <v>40654</v>
      </c>
      <c r="AC9" s="3">
        <f ca="1"/>
        <v>40655</v>
      </c>
      <c r="AD9" s="51">
        <f ca="1"/>
        <v>40656</v>
      </c>
      <c r="AE9" s="51">
        <f ca="1"/>
        <v>40657</v>
      </c>
      <c r="AF9" s="3">
        <f ca="1"/>
        <v>40658</v>
      </c>
      <c r="AG9" s="3">
        <f ca="1"/>
        <v>40659</v>
      </c>
      <c r="AH9" s="3">
        <f ca="1"/>
        <v>40660</v>
      </c>
      <c r="AI9" s="3">
        <f ca="1"/>
        <v>40661</v>
      </c>
      <c r="AJ9" s="3">
        <f ca="1"/>
        <v>40662</v>
      </c>
      <c r="AK9" s="51">
        <f ca="1"/>
        <v>40663</v>
      </c>
      <c r="AL9" s="51">
        <f ca="1"/>
        <v>40664</v>
      </c>
      <c r="AM9" s="3">
        <f ca="1"/>
        <v>40665</v>
      </c>
      <c r="AN9" s="3">
        <f ca="1"/>
        <v>40666</v>
      </c>
      <c r="AO9" s="3">
        <f ca="1"/>
        <v>40667</v>
      </c>
      <c r="AP9" s="3">
        <f ca="1"/>
        <v>40668</v>
      </c>
      <c r="AQ9" s="3">
        <f ca="1"/>
        <v>40669</v>
      </c>
      <c r="AR9" s="56">
        <f ca="1"/>
        <v>40670</v>
      </c>
    </row>
    <row r="10" spans="2:46" s="1" customFormat="1" ht="19.5" customHeight="1" x14ac:dyDescent="0.25">
      <c r="B10" s="47">
        <f>DATE(YEAR($B$5),ROWS($A$6:A10),1)</f>
        <v>40664</v>
      </c>
      <c r="C10" s="59">
        <f t="array" aca="1" ref="C10:AR10" ca="1">Calendar</f>
        <v>40657</v>
      </c>
      <c r="D10" s="3">
        <f ca="1"/>
        <v>40658</v>
      </c>
      <c r="E10" s="3">
        <f ca="1"/>
        <v>40659</v>
      </c>
      <c r="F10" s="3">
        <f ca="1"/>
        <v>40660</v>
      </c>
      <c r="G10" s="3">
        <f ca="1"/>
        <v>40661</v>
      </c>
      <c r="H10" s="3">
        <f ca="1"/>
        <v>40662</v>
      </c>
      <c r="I10" s="51">
        <f ca="1"/>
        <v>40663</v>
      </c>
      <c r="J10" s="51">
        <f ca="1"/>
        <v>40664</v>
      </c>
      <c r="K10" s="3">
        <f ca="1"/>
        <v>40665</v>
      </c>
      <c r="L10" s="3">
        <f ca="1"/>
        <v>40666</v>
      </c>
      <c r="M10" s="3">
        <f ca="1"/>
        <v>40667</v>
      </c>
      <c r="N10" s="3">
        <f ca="1"/>
        <v>40668</v>
      </c>
      <c r="O10" s="3">
        <f ca="1"/>
        <v>40669</v>
      </c>
      <c r="P10" s="51">
        <f ca="1"/>
        <v>40670</v>
      </c>
      <c r="Q10" s="51">
        <f ca="1"/>
        <v>40671</v>
      </c>
      <c r="R10" s="3">
        <f ca="1"/>
        <v>40672</v>
      </c>
      <c r="S10" s="3">
        <f ca="1"/>
        <v>40673</v>
      </c>
      <c r="T10" s="3">
        <f ca="1"/>
        <v>40674</v>
      </c>
      <c r="U10" s="3">
        <f ca="1"/>
        <v>40675</v>
      </c>
      <c r="V10" s="3">
        <f ca="1"/>
        <v>40676</v>
      </c>
      <c r="W10" s="51">
        <f ca="1"/>
        <v>40677</v>
      </c>
      <c r="X10" s="51">
        <f ca="1"/>
        <v>40678</v>
      </c>
      <c r="Y10" s="3">
        <f ca="1"/>
        <v>40679</v>
      </c>
      <c r="Z10" s="3">
        <f ca="1"/>
        <v>40680</v>
      </c>
      <c r="AA10" s="3">
        <f ca="1"/>
        <v>40681</v>
      </c>
      <c r="AB10" s="3">
        <f ca="1"/>
        <v>40682</v>
      </c>
      <c r="AC10" s="3">
        <f ca="1"/>
        <v>40683</v>
      </c>
      <c r="AD10" s="51">
        <f ca="1"/>
        <v>40684</v>
      </c>
      <c r="AE10" s="51">
        <f ca="1"/>
        <v>40685</v>
      </c>
      <c r="AF10" s="3">
        <f ca="1"/>
        <v>40686</v>
      </c>
      <c r="AG10" s="3">
        <f ca="1"/>
        <v>40687</v>
      </c>
      <c r="AH10" s="3">
        <f ca="1"/>
        <v>40688</v>
      </c>
      <c r="AI10" s="3">
        <f ca="1"/>
        <v>40689</v>
      </c>
      <c r="AJ10" s="3">
        <f ca="1"/>
        <v>40690</v>
      </c>
      <c r="AK10" s="51">
        <f ca="1"/>
        <v>40691</v>
      </c>
      <c r="AL10" s="51">
        <f ca="1"/>
        <v>40692</v>
      </c>
      <c r="AM10" s="3">
        <f ca="1"/>
        <v>40693</v>
      </c>
      <c r="AN10" s="3">
        <f ca="1"/>
        <v>40694</v>
      </c>
      <c r="AO10" s="3">
        <f ca="1"/>
        <v>40695</v>
      </c>
      <c r="AP10" s="3">
        <f ca="1"/>
        <v>40696</v>
      </c>
      <c r="AQ10" s="3">
        <f ca="1"/>
        <v>40697</v>
      </c>
      <c r="AR10" s="56">
        <f ca="1"/>
        <v>40698</v>
      </c>
    </row>
    <row r="11" spans="2:46" s="1" customFormat="1" ht="19.5" customHeight="1" x14ac:dyDescent="0.25">
      <c r="B11" s="47">
        <f>DATE(YEAR($B$5),ROWS($A$6:A11),1)</f>
        <v>40695</v>
      </c>
      <c r="C11" s="59">
        <f t="array" aca="1" ref="C11:AR11" ca="1">Calendar</f>
        <v>40692</v>
      </c>
      <c r="D11" s="3">
        <f ca="1"/>
        <v>40693</v>
      </c>
      <c r="E11" s="3">
        <f ca="1"/>
        <v>40694</v>
      </c>
      <c r="F11" s="3">
        <f ca="1"/>
        <v>40695</v>
      </c>
      <c r="G11" s="3">
        <f ca="1"/>
        <v>40696</v>
      </c>
      <c r="H11" s="3">
        <f ca="1"/>
        <v>40697</v>
      </c>
      <c r="I11" s="51">
        <f ca="1"/>
        <v>40698</v>
      </c>
      <c r="J11" s="51">
        <f ca="1"/>
        <v>40699</v>
      </c>
      <c r="K11" s="3">
        <f ca="1"/>
        <v>40700</v>
      </c>
      <c r="L11" s="3">
        <f ca="1"/>
        <v>40701</v>
      </c>
      <c r="M11" s="3">
        <f ca="1"/>
        <v>40702</v>
      </c>
      <c r="N11" s="3">
        <f ca="1"/>
        <v>40703</v>
      </c>
      <c r="O11" s="3">
        <f ca="1"/>
        <v>40704</v>
      </c>
      <c r="P11" s="51">
        <f ca="1"/>
        <v>40705</v>
      </c>
      <c r="Q11" s="51">
        <f ca="1"/>
        <v>40706</v>
      </c>
      <c r="R11" s="3">
        <f ca="1"/>
        <v>40707</v>
      </c>
      <c r="S11" s="3">
        <f ca="1"/>
        <v>40708</v>
      </c>
      <c r="T11" s="3">
        <f ca="1"/>
        <v>40709</v>
      </c>
      <c r="U11" s="3">
        <f ca="1"/>
        <v>40710</v>
      </c>
      <c r="V11" s="3">
        <f ca="1"/>
        <v>40711</v>
      </c>
      <c r="W11" s="51">
        <f ca="1"/>
        <v>40712</v>
      </c>
      <c r="X11" s="51">
        <f ca="1"/>
        <v>40713</v>
      </c>
      <c r="Y11" s="3">
        <f ca="1"/>
        <v>40714</v>
      </c>
      <c r="Z11" s="3">
        <f ca="1"/>
        <v>40715</v>
      </c>
      <c r="AA11" s="3">
        <f ca="1"/>
        <v>40716</v>
      </c>
      <c r="AB11" s="3">
        <f ca="1"/>
        <v>40717</v>
      </c>
      <c r="AC11" s="3">
        <f ca="1"/>
        <v>40718</v>
      </c>
      <c r="AD11" s="51">
        <f ca="1"/>
        <v>40719</v>
      </c>
      <c r="AE11" s="51">
        <f ca="1"/>
        <v>40720</v>
      </c>
      <c r="AF11" s="3">
        <f ca="1"/>
        <v>40721</v>
      </c>
      <c r="AG11" s="3">
        <f ca="1"/>
        <v>40722</v>
      </c>
      <c r="AH11" s="3">
        <f ca="1"/>
        <v>40723</v>
      </c>
      <c r="AI11" s="3">
        <f ca="1"/>
        <v>40724</v>
      </c>
      <c r="AJ11" s="3">
        <f ca="1"/>
        <v>40725</v>
      </c>
      <c r="AK11" s="51">
        <f ca="1"/>
        <v>40726</v>
      </c>
      <c r="AL11" s="51">
        <f ca="1"/>
        <v>40727</v>
      </c>
      <c r="AM11" s="3">
        <f ca="1"/>
        <v>40728</v>
      </c>
      <c r="AN11" s="3">
        <f ca="1"/>
        <v>40729</v>
      </c>
      <c r="AO11" s="3">
        <f ca="1"/>
        <v>40730</v>
      </c>
      <c r="AP11" s="3">
        <f ca="1"/>
        <v>40731</v>
      </c>
      <c r="AQ11" s="3">
        <f ca="1"/>
        <v>40732</v>
      </c>
      <c r="AR11" s="56">
        <f ca="1"/>
        <v>40733</v>
      </c>
    </row>
    <row r="12" spans="2:46" s="1" customFormat="1" ht="19.5" customHeight="1" x14ac:dyDescent="0.25">
      <c r="B12" s="47">
        <f>DATE(YEAR($B$5),ROWS($A$6:A12),1)</f>
        <v>40725</v>
      </c>
      <c r="C12" s="59">
        <f t="array" aca="1" ref="C12:AR12" ca="1">Calendar</f>
        <v>40720</v>
      </c>
      <c r="D12" s="3">
        <f ca="1"/>
        <v>40721</v>
      </c>
      <c r="E12" s="3">
        <f ca="1"/>
        <v>40722</v>
      </c>
      <c r="F12" s="3">
        <f ca="1"/>
        <v>40723</v>
      </c>
      <c r="G12" s="3">
        <f ca="1"/>
        <v>40724</v>
      </c>
      <c r="H12" s="3">
        <f ca="1"/>
        <v>40725</v>
      </c>
      <c r="I12" s="51">
        <f ca="1"/>
        <v>40726</v>
      </c>
      <c r="J12" s="51">
        <f ca="1"/>
        <v>40727</v>
      </c>
      <c r="K12" s="3">
        <f ca="1"/>
        <v>40728</v>
      </c>
      <c r="L12" s="3">
        <f ca="1"/>
        <v>40729</v>
      </c>
      <c r="M12" s="3">
        <f ca="1"/>
        <v>40730</v>
      </c>
      <c r="N12" s="3">
        <f ca="1"/>
        <v>40731</v>
      </c>
      <c r="O12" s="3">
        <f ca="1"/>
        <v>40732</v>
      </c>
      <c r="P12" s="51">
        <f ca="1"/>
        <v>40733</v>
      </c>
      <c r="Q12" s="51">
        <f ca="1"/>
        <v>40734</v>
      </c>
      <c r="R12" s="3">
        <f ca="1"/>
        <v>40735</v>
      </c>
      <c r="S12" s="3">
        <f ca="1"/>
        <v>40736</v>
      </c>
      <c r="T12" s="3">
        <f ca="1"/>
        <v>40737</v>
      </c>
      <c r="U12" s="3">
        <f ca="1"/>
        <v>40738</v>
      </c>
      <c r="V12" s="3">
        <f ca="1"/>
        <v>40739</v>
      </c>
      <c r="W12" s="51">
        <f ca="1"/>
        <v>40740</v>
      </c>
      <c r="X12" s="51">
        <f ca="1"/>
        <v>40741</v>
      </c>
      <c r="Y12" s="3">
        <f ca="1"/>
        <v>40742</v>
      </c>
      <c r="Z12" s="3">
        <f ca="1"/>
        <v>40743</v>
      </c>
      <c r="AA12" s="3">
        <f ca="1"/>
        <v>40744</v>
      </c>
      <c r="AB12" s="3">
        <f ca="1"/>
        <v>40745</v>
      </c>
      <c r="AC12" s="3">
        <f ca="1"/>
        <v>40746</v>
      </c>
      <c r="AD12" s="51">
        <f ca="1"/>
        <v>40747</v>
      </c>
      <c r="AE12" s="51">
        <f ca="1"/>
        <v>40748</v>
      </c>
      <c r="AF12" s="3">
        <f ca="1"/>
        <v>40749</v>
      </c>
      <c r="AG12" s="3">
        <f ca="1"/>
        <v>40750</v>
      </c>
      <c r="AH12" s="3">
        <f ca="1"/>
        <v>40751</v>
      </c>
      <c r="AI12" s="3">
        <f ca="1"/>
        <v>40752</v>
      </c>
      <c r="AJ12" s="3">
        <f ca="1"/>
        <v>40753</v>
      </c>
      <c r="AK12" s="51">
        <f ca="1"/>
        <v>40754</v>
      </c>
      <c r="AL12" s="51">
        <f ca="1"/>
        <v>40755</v>
      </c>
      <c r="AM12" s="3">
        <f ca="1"/>
        <v>40756</v>
      </c>
      <c r="AN12" s="3">
        <f ca="1"/>
        <v>40757</v>
      </c>
      <c r="AO12" s="3">
        <f ca="1"/>
        <v>40758</v>
      </c>
      <c r="AP12" s="3">
        <f ca="1"/>
        <v>40759</v>
      </c>
      <c r="AQ12" s="3">
        <f ca="1"/>
        <v>40760</v>
      </c>
      <c r="AR12" s="56">
        <f ca="1"/>
        <v>40761</v>
      </c>
    </row>
    <row r="13" spans="2:46" s="1" customFormat="1" ht="19.5" customHeight="1" x14ac:dyDescent="0.25">
      <c r="B13" s="47">
        <f>DATE(YEAR($B$5),ROWS($A$6:A13),1)</f>
        <v>40756</v>
      </c>
      <c r="C13" s="59">
        <f t="array" aca="1" ref="C13:AR13" ca="1">Calendar</f>
        <v>40755</v>
      </c>
      <c r="D13" s="3">
        <f ca="1"/>
        <v>40756</v>
      </c>
      <c r="E13" s="3">
        <f ca="1"/>
        <v>40757</v>
      </c>
      <c r="F13" s="3">
        <f ca="1"/>
        <v>40758</v>
      </c>
      <c r="G13" s="3">
        <f ca="1"/>
        <v>40759</v>
      </c>
      <c r="H13" s="3">
        <f ca="1"/>
        <v>40760</v>
      </c>
      <c r="I13" s="51">
        <f ca="1"/>
        <v>40761</v>
      </c>
      <c r="J13" s="51">
        <f ca="1"/>
        <v>40762</v>
      </c>
      <c r="K13" s="3">
        <f ca="1"/>
        <v>40763</v>
      </c>
      <c r="L13" s="3">
        <f ca="1"/>
        <v>40764</v>
      </c>
      <c r="M13" s="3">
        <f ca="1"/>
        <v>40765</v>
      </c>
      <c r="N13" s="3">
        <f ca="1"/>
        <v>40766</v>
      </c>
      <c r="O13" s="3">
        <f ca="1"/>
        <v>40767</v>
      </c>
      <c r="P13" s="51">
        <f ca="1"/>
        <v>40768</v>
      </c>
      <c r="Q13" s="51">
        <f ca="1"/>
        <v>40769</v>
      </c>
      <c r="R13" s="3">
        <f ca="1"/>
        <v>40770</v>
      </c>
      <c r="S13" s="3">
        <f ca="1"/>
        <v>40771</v>
      </c>
      <c r="T13" s="3">
        <f ca="1"/>
        <v>40772</v>
      </c>
      <c r="U13" s="3">
        <f ca="1"/>
        <v>40773</v>
      </c>
      <c r="V13" s="3">
        <f ca="1"/>
        <v>40774</v>
      </c>
      <c r="W13" s="51">
        <f ca="1"/>
        <v>40775</v>
      </c>
      <c r="X13" s="51">
        <f ca="1"/>
        <v>40776</v>
      </c>
      <c r="Y13" s="3">
        <f ca="1"/>
        <v>40777</v>
      </c>
      <c r="Z13" s="3">
        <f ca="1"/>
        <v>40778</v>
      </c>
      <c r="AA13" s="3">
        <f ca="1"/>
        <v>40779</v>
      </c>
      <c r="AB13" s="3">
        <f ca="1"/>
        <v>40780</v>
      </c>
      <c r="AC13" s="3">
        <f ca="1"/>
        <v>40781</v>
      </c>
      <c r="AD13" s="51">
        <f ca="1"/>
        <v>40782</v>
      </c>
      <c r="AE13" s="51">
        <f ca="1"/>
        <v>40783</v>
      </c>
      <c r="AF13" s="3">
        <f ca="1"/>
        <v>40784</v>
      </c>
      <c r="AG13" s="3">
        <f ca="1"/>
        <v>40785</v>
      </c>
      <c r="AH13" s="3">
        <f ca="1"/>
        <v>40786</v>
      </c>
      <c r="AI13" s="3">
        <f ca="1"/>
        <v>40787</v>
      </c>
      <c r="AJ13" s="3">
        <f ca="1"/>
        <v>40788</v>
      </c>
      <c r="AK13" s="51">
        <f ca="1"/>
        <v>40789</v>
      </c>
      <c r="AL13" s="51">
        <f ca="1"/>
        <v>40790</v>
      </c>
      <c r="AM13" s="3">
        <f ca="1"/>
        <v>40791</v>
      </c>
      <c r="AN13" s="3">
        <f ca="1"/>
        <v>40792</v>
      </c>
      <c r="AO13" s="3">
        <f ca="1"/>
        <v>40793</v>
      </c>
      <c r="AP13" s="3">
        <f ca="1"/>
        <v>40794</v>
      </c>
      <c r="AQ13" s="3">
        <f ca="1"/>
        <v>40795</v>
      </c>
      <c r="AR13" s="56">
        <f ca="1"/>
        <v>40796</v>
      </c>
    </row>
    <row r="14" spans="2:46" s="1" customFormat="1" ht="19.5" customHeight="1" x14ac:dyDescent="0.25">
      <c r="B14" s="47">
        <f>DATE(YEAR($B$5),ROWS($A$6:A14),1)</f>
        <v>40787</v>
      </c>
      <c r="C14" s="59">
        <f t="array" aca="1" ref="C14:AR14" ca="1">Calendar</f>
        <v>40783</v>
      </c>
      <c r="D14" s="3">
        <f ca="1"/>
        <v>40784</v>
      </c>
      <c r="E14" s="3">
        <f ca="1"/>
        <v>40785</v>
      </c>
      <c r="F14" s="3">
        <f ca="1"/>
        <v>40786</v>
      </c>
      <c r="G14" s="3">
        <f ca="1"/>
        <v>40787</v>
      </c>
      <c r="H14" s="3">
        <f ca="1"/>
        <v>40788</v>
      </c>
      <c r="I14" s="51">
        <f ca="1"/>
        <v>40789</v>
      </c>
      <c r="J14" s="51">
        <f ca="1"/>
        <v>40790</v>
      </c>
      <c r="K14" s="3">
        <f ca="1"/>
        <v>40791</v>
      </c>
      <c r="L14" s="3">
        <f ca="1"/>
        <v>40792</v>
      </c>
      <c r="M14" s="3">
        <f ca="1"/>
        <v>40793</v>
      </c>
      <c r="N14" s="3">
        <f ca="1"/>
        <v>40794</v>
      </c>
      <c r="O14" s="3">
        <f ca="1"/>
        <v>40795</v>
      </c>
      <c r="P14" s="51">
        <f ca="1"/>
        <v>40796</v>
      </c>
      <c r="Q14" s="51">
        <f ca="1"/>
        <v>40797</v>
      </c>
      <c r="R14" s="3">
        <f ca="1"/>
        <v>40798</v>
      </c>
      <c r="S14" s="3">
        <f ca="1"/>
        <v>40799</v>
      </c>
      <c r="T14" s="3">
        <f ca="1"/>
        <v>40800</v>
      </c>
      <c r="U14" s="3">
        <f ca="1"/>
        <v>40801</v>
      </c>
      <c r="V14" s="3">
        <f ca="1"/>
        <v>40802</v>
      </c>
      <c r="W14" s="51">
        <f ca="1"/>
        <v>40803</v>
      </c>
      <c r="X14" s="51">
        <f ca="1"/>
        <v>40804</v>
      </c>
      <c r="Y14" s="3">
        <f ca="1"/>
        <v>40805</v>
      </c>
      <c r="Z14" s="3">
        <f ca="1"/>
        <v>40806</v>
      </c>
      <c r="AA14" s="3">
        <f ca="1"/>
        <v>40807</v>
      </c>
      <c r="AB14" s="3">
        <f ca="1"/>
        <v>40808</v>
      </c>
      <c r="AC14" s="3">
        <f ca="1"/>
        <v>40809</v>
      </c>
      <c r="AD14" s="51">
        <f ca="1"/>
        <v>40810</v>
      </c>
      <c r="AE14" s="51">
        <f ca="1"/>
        <v>40811</v>
      </c>
      <c r="AF14" s="3">
        <f ca="1"/>
        <v>40812</v>
      </c>
      <c r="AG14" s="3">
        <f ca="1"/>
        <v>40813</v>
      </c>
      <c r="AH14" s="3">
        <f ca="1"/>
        <v>40814</v>
      </c>
      <c r="AI14" s="3">
        <f ca="1"/>
        <v>40815</v>
      </c>
      <c r="AJ14" s="3">
        <f ca="1"/>
        <v>40816</v>
      </c>
      <c r="AK14" s="51">
        <f ca="1"/>
        <v>40817</v>
      </c>
      <c r="AL14" s="51">
        <f ca="1"/>
        <v>40818</v>
      </c>
      <c r="AM14" s="3">
        <f ca="1"/>
        <v>40819</v>
      </c>
      <c r="AN14" s="3">
        <f ca="1"/>
        <v>40820</v>
      </c>
      <c r="AO14" s="3">
        <f ca="1"/>
        <v>40821</v>
      </c>
      <c r="AP14" s="3">
        <f ca="1"/>
        <v>40822</v>
      </c>
      <c r="AQ14" s="3">
        <f ca="1"/>
        <v>40823</v>
      </c>
      <c r="AR14" s="56">
        <f ca="1"/>
        <v>40824</v>
      </c>
    </row>
    <row r="15" spans="2:46" s="1" customFormat="1" ht="19.5" customHeight="1" x14ac:dyDescent="0.25">
      <c r="B15" s="47">
        <f>DATE(YEAR($B$5),ROWS($A$6:A15),1)</f>
        <v>40817</v>
      </c>
      <c r="C15" s="59">
        <f t="array" aca="1" ref="C15:AR15" ca="1">Calendar</f>
        <v>40811</v>
      </c>
      <c r="D15" s="3">
        <f ca="1"/>
        <v>40812</v>
      </c>
      <c r="E15" s="3">
        <f ca="1"/>
        <v>40813</v>
      </c>
      <c r="F15" s="3">
        <f ca="1"/>
        <v>40814</v>
      </c>
      <c r="G15" s="3">
        <f ca="1"/>
        <v>40815</v>
      </c>
      <c r="H15" s="3">
        <f ca="1"/>
        <v>40816</v>
      </c>
      <c r="I15" s="51">
        <f ca="1"/>
        <v>40817</v>
      </c>
      <c r="J15" s="51">
        <f ca="1"/>
        <v>40818</v>
      </c>
      <c r="K15" s="3">
        <f ca="1"/>
        <v>40819</v>
      </c>
      <c r="L15" s="3">
        <f ca="1"/>
        <v>40820</v>
      </c>
      <c r="M15" s="3">
        <f ca="1"/>
        <v>40821</v>
      </c>
      <c r="N15" s="3">
        <f ca="1"/>
        <v>40822</v>
      </c>
      <c r="O15" s="3">
        <f ca="1"/>
        <v>40823</v>
      </c>
      <c r="P15" s="51">
        <f ca="1"/>
        <v>40824</v>
      </c>
      <c r="Q15" s="51">
        <f ca="1"/>
        <v>40825</v>
      </c>
      <c r="R15" s="3">
        <f ca="1"/>
        <v>40826</v>
      </c>
      <c r="S15" s="3">
        <f ca="1"/>
        <v>40827</v>
      </c>
      <c r="T15" s="3">
        <f ca="1"/>
        <v>40828</v>
      </c>
      <c r="U15" s="3">
        <f ca="1"/>
        <v>40829</v>
      </c>
      <c r="V15" s="3">
        <f ca="1"/>
        <v>40830</v>
      </c>
      <c r="W15" s="51">
        <f ca="1"/>
        <v>40831</v>
      </c>
      <c r="X15" s="51">
        <f ca="1"/>
        <v>40832</v>
      </c>
      <c r="Y15" s="3">
        <f ca="1"/>
        <v>40833</v>
      </c>
      <c r="Z15" s="3">
        <f ca="1"/>
        <v>40834</v>
      </c>
      <c r="AA15" s="3">
        <f ca="1"/>
        <v>40835</v>
      </c>
      <c r="AB15" s="3">
        <f ca="1"/>
        <v>40836</v>
      </c>
      <c r="AC15" s="3">
        <f ca="1"/>
        <v>40837</v>
      </c>
      <c r="AD15" s="51">
        <f ca="1"/>
        <v>40838</v>
      </c>
      <c r="AE15" s="51">
        <f ca="1"/>
        <v>40839</v>
      </c>
      <c r="AF15" s="3">
        <f ca="1"/>
        <v>40840</v>
      </c>
      <c r="AG15" s="3">
        <f ca="1"/>
        <v>40841</v>
      </c>
      <c r="AH15" s="3">
        <f ca="1"/>
        <v>40842</v>
      </c>
      <c r="AI15" s="3">
        <f ca="1"/>
        <v>40843</v>
      </c>
      <c r="AJ15" s="3">
        <f ca="1"/>
        <v>40844</v>
      </c>
      <c r="AK15" s="51">
        <f ca="1"/>
        <v>40845</v>
      </c>
      <c r="AL15" s="51">
        <f ca="1"/>
        <v>40846</v>
      </c>
      <c r="AM15" s="3">
        <f ca="1"/>
        <v>40847</v>
      </c>
      <c r="AN15" s="3">
        <f ca="1"/>
        <v>40848</v>
      </c>
      <c r="AO15" s="3">
        <f ca="1"/>
        <v>40849</v>
      </c>
      <c r="AP15" s="3">
        <f ca="1"/>
        <v>40850</v>
      </c>
      <c r="AQ15" s="3">
        <f ca="1"/>
        <v>40851</v>
      </c>
      <c r="AR15" s="56">
        <f ca="1"/>
        <v>40852</v>
      </c>
    </row>
    <row r="16" spans="2:46" s="1" customFormat="1" ht="19.5" customHeight="1" x14ac:dyDescent="0.25">
      <c r="B16" s="47">
        <f>DATE(YEAR($B$5),ROWS($A$6:A16),1)</f>
        <v>40848</v>
      </c>
      <c r="C16" s="59">
        <f t="array" aca="1" ref="C16:AR16" ca="1">Calendar</f>
        <v>40846</v>
      </c>
      <c r="D16" s="3">
        <f ca="1"/>
        <v>40847</v>
      </c>
      <c r="E16" s="3">
        <f ca="1"/>
        <v>40848</v>
      </c>
      <c r="F16" s="3">
        <f ca="1"/>
        <v>40849</v>
      </c>
      <c r="G16" s="3">
        <f ca="1"/>
        <v>40850</v>
      </c>
      <c r="H16" s="3">
        <f ca="1"/>
        <v>40851</v>
      </c>
      <c r="I16" s="51">
        <f ca="1"/>
        <v>40852</v>
      </c>
      <c r="J16" s="51">
        <f ca="1"/>
        <v>40853</v>
      </c>
      <c r="K16" s="3">
        <f ca="1"/>
        <v>40854</v>
      </c>
      <c r="L16" s="3">
        <f ca="1"/>
        <v>40855</v>
      </c>
      <c r="M16" s="3">
        <f ca="1"/>
        <v>40856</v>
      </c>
      <c r="N16" s="3">
        <f ca="1"/>
        <v>40857</v>
      </c>
      <c r="O16" s="3">
        <f ca="1"/>
        <v>40858</v>
      </c>
      <c r="P16" s="51">
        <f ca="1"/>
        <v>40859</v>
      </c>
      <c r="Q16" s="51">
        <f ca="1"/>
        <v>40860</v>
      </c>
      <c r="R16" s="3">
        <f ca="1"/>
        <v>40861</v>
      </c>
      <c r="S16" s="3">
        <f ca="1"/>
        <v>40862</v>
      </c>
      <c r="T16" s="3">
        <f ca="1"/>
        <v>40863</v>
      </c>
      <c r="U16" s="3">
        <f ca="1"/>
        <v>40864</v>
      </c>
      <c r="V16" s="3">
        <f ca="1"/>
        <v>40865</v>
      </c>
      <c r="W16" s="51">
        <f ca="1"/>
        <v>40866</v>
      </c>
      <c r="X16" s="51">
        <f ca="1"/>
        <v>40867</v>
      </c>
      <c r="Y16" s="3">
        <f ca="1"/>
        <v>40868</v>
      </c>
      <c r="Z16" s="3">
        <f ca="1"/>
        <v>40869</v>
      </c>
      <c r="AA16" s="3">
        <f ca="1"/>
        <v>40870</v>
      </c>
      <c r="AB16" s="3">
        <f ca="1"/>
        <v>40871</v>
      </c>
      <c r="AC16" s="3">
        <f ca="1"/>
        <v>40872</v>
      </c>
      <c r="AD16" s="51">
        <f ca="1"/>
        <v>40873</v>
      </c>
      <c r="AE16" s="51">
        <f ca="1"/>
        <v>40874</v>
      </c>
      <c r="AF16" s="3">
        <f ca="1"/>
        <v>40875</v>
      </c>
      <c r="AG16" s="3">
        <f ca="1"/>
        <v>40876</v>
      </c>
      <c r="AH16" s="3">
        <f ca="1"/>
        <v>40877</v>
      </c>
      <c r="AI16" s="3">
        <f ca="1"/>
        <v>40878</v>
      </c>
      <c r="AJ16" s="3">
        <f ca="1"/>
        <v>40879</v>
      </c>
      <c r="AK16" s="51">
        <f ca="1"/>
        <v>40880</v>
      </c>
      <c r="AL16" s="51">
        <f ca="1"/>
        <v>40881</v>
      </c>
      <c r="AM16" s="3">
        <f ca="1"/>
        <v>40882</v>
      </c>
      <c r="AN16" s="3">
        <f ca="1"/>
        <v>40883</v>
      </c>
      <c r="AO16" s="3">
        <f ca="1"/>
        <v>40884</v>
      </c>
      <c r="AP16" s="3">
        <f ca="1"/>
        <v>40885</v>
      </c>
      <c r="AQ16" s="3">
        <f ca="1"/>
        <v>40886</v>
      </c>
      <c r="AR16" s="56">
        <f ca="1"/>
        <v>40887</v>
      </c>
    </row>
    <row r="17" spans="2:44" s="1" customFormat="1" ht="19.5" customHeight="1" x14ac:dyDescent="0.25">
      <c r="B17" s="48">
        <f>DATE(YEAR($B$5),ROWS($A$6:A17),1)</f>
        <v>40878</v>
      </c>
      <c r="C17" s="60">
        <f t="array" aca="1" ref="C17:AR17" ca="1">Calendar</f>
        <v>40874</v>
      </c>
      <c r="D17" s="4">
        <f ca="1"/>
        <v>40875</v>
      </c>
      <c r="E17" s="4">
        <f ca="1"/>
        <v>40876</v>
      </c>
      <c r="F17" s="4">
        <f ca="1"/>
        <v>40877</v>
      </c>
      <c r="G17" s="4">
        <f ca="1"/>
        <v>40878</v>
      </c>
      <c r="H17" s="4">
        <f ca="1"/>
        <v>40879</v>
      </c>
      <c r="I17" s="52">
        <f ca="1"/>
        <v>40880</v>
      </c>
      <c r="J17" s="52">
        <f ca="1"/>
        <v>40881</v>
      </c>
      <c r="K17" s="4">
        <f ca="1"/>
        <v>40882</v>
      </c>
      <c r="L17" s="4">
        <f ca="1"/>
        <v>40883</v>
      </c>
      <c r="M17" s="4">
        <f ca="1"/>
        <v>40884</v>
      </c>
      <c r="N17" s="4">
        <f ca="1"/>
        <v>40885</v>
      </c>
      <c r="O17" s="4">
        <f ca="1"/>
        <v>40886</v>
      </c>
      <c r="P17" s="52">
        <f ca="1"/>
        <v>40887</v>
      </c>
      <c r="Q17" s="52">
        <f ca="1"/>
        <v>40888</v>
      </c>
      <c r="R17" s="4">
        <f ca="1"/>
        <v>40889</v>
      </c>
      <c r="S17" s="4">
        <f ca="1"/>
        <v>40890</v>
      </c>
      <c r="T17" s="4">
        <f ca="1"/>
        <v>40891</v>
      </c>
      <c r="U17" s="4">
        <f ca="1"/>
        <v>40892</v>
      </c>
      <c r="V17" s="4">
        <f ca="1"/>
        <v>40893</v>
      </c>
      <c r="W17" s="52">
        <f ca="1"/>
        <v>40894</v>
      </c>
      <c r="X17" s="52">
        <f ca="1"/>
        <v>40895</v>
      </c>
      <c r="Y17" s="4">
        <f ca="1"/>
        <v>40896</v>
      </c>
      <c r="Z17" s="4">
        <f ca="1"/>
        <v>40897</v>
      </c>
      <c r="AA17" s="4">
        <f ca="1"/>
        <v>40898</v>
      </c>
      <c r="AB17" s="4">
        <f ca="1"/>
        <v>40899</v>
      </c>
      <c r="AC17" s="4">
        <f ca="1"/>
        <v>40900</v>
      </c>
      <c r="AD17" s="52">
        <f ca="1"/>
        <v>40901</v>
      </c>
      <c r="AE17" s="52">
        <f ca="1"/>
        <v>40902</v>
      </c>
      <c r="AF17" s="4">
        <f ca="1"/>
        <v>40903</v>
      </c>
      <c r="AG17" s="4">
        <f ca="1"/>
        <v>40904</v>
      </c>
      <c r="AH17" s="4">
        <f ca="1"/>
        <v>40905</v>
      </c>
      <c r="AI17" s="4">
        <f ca="1"/>
        <v>40906</v>
      </c>
      <c r="AJ17" s="4">
        <f ca="1"/>
        <v>40907</v>
      </c>
      <c r="AK17" s="52">
        <f ca="1"/>
        <v>40908</v>
      </c>
      <c r="AL17" s="52">
        <f ca="1"/>
        <v>40909</v>
      </c>
      <c r="AM17" s="4">
        <f ca="1"/>
        <v>40910</v>
      </c>
      <c r="AN17" s="4">
        <f ca="1"/>
        <v>40911</v>
      </c>
      <c r="AO17" s="4">
        <f ca="1"/>
        <v>40912</v>
      </c>
      <c r="AP17" s="4">
        <f ca="1"/>
        <v>40913</v>
      </c>
      <c r="AQ17" s="4">
        <f ca="1"/>
        <v>40914</v>
      </c>
      <c r="AR17" s="57">
        <f ca="1"/>
        <v>40915</v>
      </c>
    </row>
    <row r="18" spans="2:44" x14ac:dyDescent="0.25"/>
    <row r="19" spans="2:44" hidden="1" x14ac:dyDescent="0.25"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2:44" hidden="1" x14ac:dyDescent="0.25"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2:44" hidden="1" x14ac:dyDescent="0.25"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44" hidden="1" x14ac:dyDescent="0.25"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44" hidden="1" x14ac:dyDescent="0.25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2:44" hidden="1" x14ac:dyDescent="0.25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2:44" hidden="1" x14ac:dyDescent="0.25">
      <c r="C25" s="26"/>
      <c r="D25" s="26"/>
      <c r="E25" s="26"/>
      <c r="F25" s="26"/>
      <c r="G25" s="26"/>
      <c r="H25" s="26"/>
      <c r="I25" s="26"/>
    </row>
    <row r="26" spans="2:44" hidden="1" x14ac:dyDescent="0.25">
      <c r="C26" s="26"/>
      <c r="D26" s="26"/>
      <c r="E26" s="26"/>
      <c r="F26" s="26"/>
      <c r="G26" s="26"/>
      <c r="H26" s="26"/>
      <c r="I26" s="26"/>
    </row>
    <row r="27" spans="2:44" hidden="1" x14ac:dyDescent="0.25">
      <c r="C27" s="26"/>
      <c r="D27" s="26"/>
      <c r="E27" s="26"/>
      <c r="F27" s="26"/>
      <c r="G27" s="26"/>
      <c r="H27" s="26"/>
      <c r="I27" s="26"/>
    </row>
    <row r="28" spans="2:44" hidden="1" x14ac:dyDescent="0.25">
      <c r="C28" s="26"/>
      <c r="D28" s="26"/>
      <c r="E28" s="26"/>
      <c r="F28" s="26"/>
      <c r="G28" s="26"/>
      <c r="H28" s="26"/>
      <c r="I28" s="26"/>
    </row>
    <row r="29" spans="2:44" hidden="1" x14ac:dyDescent="0.25">
      <c r="C29" s="26"/>
      <c r="D29" s="26"/>
      <c r="E29" s="26"/>
      <c r="F29" s="26"/>
      <c r="G29" s="26"/>
      <c r="H29" s="26"/>
      <c r="I29" s="26"/>
    </row>
    <row r="30" spans="2:44" hidden="1" x14ac:dyDescent="0.25">
      <c r="C30" s="26"/>
      <c r="D30" s="26"/>
      <c r="E30" s="26"/>
      <c r="F30" s="26"/>
      <c r="G30" s="26"/>
      <c r="H30" s="26"/>
      <c r="I30" s="26"/>
    </row>
  </sheetData>
  <sheetProtection password="EFC6" sheet="1" objects="1" scenarios="1"/>
  <customSheetViews>
    <customSheetView guid="{00C1CBDA-1637-4E2C-863E-F0BD8FC5759C}" showGridLines="0" hiddenRows="1" hiddenColumns="1">
      <selection activeCell="B5" sqref="B5"/>
      <pageMargins left="0.7" right="0.7" top="0.75" bottom="0.75" header="0.3" footer="0.3"/>
    </customSheetView>
  </customSheetViews>
  <conditionalFormatting sqref="C6:AR17">
    <cfRule type="expression" dxfId="0" priority="1" stopIfTrue="1">
      <formula>MONTH($B6)&lt;&gt;MONTH(C6)</formula>
    </cfRule>
  </conditionalFormatting>
  <printOptions horizontalCentered="1" verticalCentered="1"/>
  <pageMargins left="0.25" right="0.25" top="0.75" bottom="0.75" header="0.3" footer="0.3"/>
  <pageSetup scale="8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17</vt:i4>
      </vt:variant>
    </vt:vector>
  </HeadingPairs>
  <TitlesOfParts>
    <vt:vector size="21" baseType="lpstr">
      <vt:lpstr>Menu</vt:lpstr>
      <vt:lpstr>Completo</vt:lpstr>
      <vt:lpstr>Mensal</vt:lpstr>
      <vt:lpstr>Mini-Calendário</vt:lpstr>
      <vt:lpstr>Completo!Area_de_impressao</vt:lpstr>
      <vt:lpstr>Mensal!Area_de_impressao</vt:lpstr>
      <vt:lpstr>'Mini-Calendário'!Area_de_impressao</vt:lpstr>
      <vt:lpstr>lstWeekDays</vt:lpstr>
      <vt:lpstr>m1_</vt:lpstr>
      <vt:lpstr>m10_</vt:lpstr>
      <vt:lpstr>m11_</vt:lpstr>
      <vt:lpstr>m12_</vt:lpstr>
      <vt:lpstr>m2_</vt:lpstr>
      <vt:lpstr>m3_</vt:lpstr>
      <vt:lpstr>m4_</vt:lpstr>
      <vt:lpstr>m5_</vt:lpstr>
      <vt:lpstr>m6_</vt:lpstr>
      <vt:lpstr>m7_</vt:lpstr>
      <vt:lpstr>m8_</vt:lpstr>
      <vt:lpstr>m9_</vt:lpstr>
      <vt:lpstr>year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Calendário Dinâmico</dc:title>
  <dc:subject>Calendário em excel</dc:subject>
  <dc:creator/>
  <cp:keywords>Valíni &amp; Associados</cp:keywords>
  <cp:lastModifiedBy/>
  <dcterms:created xsi:type="dcterms:W3CDTF">2012-01-11T14:34:10Z</dcterms:created>
  <dcterms:modified xsi:type="dcterms:W3CDTF">2017-06-13T21:03:57Z</dcterms:modified>
  <cp:category>Calendário</cp:category>
</cp:coreProperties>
</file>